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/>
  <mc:AlternateContent xmlns:mc="http://schemas.openxmlformats.org/markup-compatibility/2006">
    <mc:Choice Requires="x15">
      <x15ac:absPath xmlns:x15ac="http://schemas.microsoft.com/office/spreadsheetml/2010/11/ac" url="D:\laporan perkara PTA 2022\"/>
    </mc:Choice>
  </mc:AlternateContent>
  <xr:revisionPtr revIDLastSave="0" documentId="13_ncr:1_{EC7602AE-AAA0-4F5E-8CE7-D7E138298914}" xr6:coauthVersionLast="36" xr6:coauthVersionMax="36" xr10:uidLastSave="{00000000-0000-0000-0000-000000000000}"/>
  <bookViews>
    <workbookView xWindow="0" yWindow="0" windowWidth="24225" windowHeight="12495" xr2:uid="{00000000-000D-0000-FFFF-FFFF00000000}"/>
  </bookViews>
  <sheets>
    <sheet name="Sheet1" sheetId="1" r:id="rId1"/>
  </sheets>
  <definedNames>
    <definedName name="_xlnm.Print_Area" localSheetId="0">Sheet1!$A$2:$E$60</definedName>
  </definedNames>
  <calcPr calcId="191029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B21" i="1"/>
  <c r="B12" i="1"/>
</calcChain>
</file>

<file path=xl/sharedStrings.xml><?xml version="1.0" encoding="utf-8"?>
<sst xmlns="http://schemas.openxmlformats.org/spreadsheetml/2006/main" count="51" uniqueCount="31">
  <si>
    <t>Bulan</t>
  </si>
  <si>
    <t>PENGADILAN TINGGI AGAMA PADANG</t>
  </si>
  <si>
    <t>Jl. By Pass KM. 24 Anak Air, Batipuh Panjang, Koto Tangah</t>
  </si>
  <si>
    <t>Telp. (0751) 7054806, Fax. (0751) 40537</t>
  </si>
  <si>
    <t>Website: www.pta-padang.go.id Email: admin@pta-padang.go.id</t>
  </si>
  <si>
    <t>PADANG – 25179</t>
  </si>
  <si>
    <t>Nomor</t>
  </si>
  <si>
    <t>Lamp.</t>
  </si>
  <si>
    <t>: 1 (Satu) rangkap</t>
  </si>
  <si>
    <t>Hal</t>
  </si>
  <si>
    <t xml:space="preserve"> </t>
  </si>
  <si>
    <t>KepadaYth:</t>
  </si>
  <si>
    <t>Direktur Jenderal Badan Peradilan Agama MARI</t>
  </si>
  <si>
    <t>C/q Direktur Pembinaan Administrasi Peradilan Agama</t>
  </si>
  <si>
    <t xml:space="preserve">Gedung Sekretariat MARI Jl. Jend. A. Yani (By Pass) Kav. 58 </t>
  </si>
  <si>
    <t>Jakarta Pusat - 10310</t>
  </si>
  <si>
    <t>Assalamu’alaikum, Wr. Wb.,</t>
  </si>
  <si>
    <t>No.</t>
  </si>
  <si>
    <t>Jenis Surat</t>
  </si>
  <si>
    <t>Jumlah</t>
  </si>
  <si>
    <t>1 lembar</t>
  </si>
  <si>
    <t>2 lembar</t>
  </si>
  <si>
    <t>Demikian kami sampaikan, atas perhatiannya diucapkan terima kasih.</t>
  </si>
  <si>
    <t>Tembusan Kepada:</t>
  </si>
  <si>
    <t>Yth. Bpk. Ketua Pengadilan Tinggi Agama Padang Sebagai Laporan.</t>
  </si>
  <si>
    <t>Padang, 11 Juli 2022</t>
  </si>
  <si>
    <t>:  W3-A/            /OT.01.2/VII/2022</t>
  </si>
  <si>
    <t>Laporan Keuangan Perkara pada Pengadilan Tinggi Agama Padang (LII-PA.3) Bulan June 2022</t>
  </si>
  <si>
    <t>Laporan Tentang Kegiatan Hakim pada Pengadilan Tinggi Agama Padang (LII-PA.2) Bulan June 2022</t>
  </si>
  <si>
    <t>Laporan Keadaan Perkara pada Pengadilan Tinggi Agama Padang (LII-PA.1) Bulan June 2022</t>
  </si>
  <si>
    <t>Rekapitulasi Laporan Persidangan Elektonik Pengadilan Agama sewilayah Pengadilan Tinggi Agama Padang (RK-14.b) bulan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</si>
</sst>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5">
    <font>
      <sz val="11"/>
      <color theme="1"/>
      <name val="Calibri"/>
      <charset val="1"/>
      <scheme val="minor"/>
    </font>
    <font>
      <sz val="11"/>
      <color theme="1"/>
      <name val="Times New Roman"/>
      <charset val="134"/>
    </font>
    <font>
      <b/>
      <sz val="19"/>
      <color theme="1"/>
      <name val="Times New Roman"/>
      <charset val="134"/>
    </font>
    <font>
      <b/>
      <sz val="9"/>
      <color theme="1"/>
      <name val="Times New Roman"/>
      <charset val="134"/>
    </font>
    <font>
      <u/>
      <sz val="11"/>
      <color theme="10"/>
      <name val="Times New Roman"/>
      <charset val="134"/>
    </font>
    <font>
      <b/>
      <sz val="15"/>
      <color theme="1"/>
      <name val="Times New Roman"/>
      <charset val="134"/>
    </font>
    <font>
      <b/>
      <sz val="11"/>
      <color theme="1"/>
      <name val="Times New Roman"/>
      <charset val="134"/>
    </font>
    <font>
      <sz val="4"/>
      <color theme="1"/>
      <name val="Times New Roman"/>
      <charset val="134"/>
    </font>
    <font>
      <b/>
      <u/>
      <sz val="11"/>
      <color theme="1"/>
      <name val="Times New Roman"/>
      <charset val="134"/>
    </font>
    <font>
      <i/>
      <sz val="11"/>
      <color theme="1"/>
      <name val="Times New Roman"/>
      <charset val="134"/>
    </font>
    <font>
      <sz val="5"/>
      <color theme="1"/>
      <name val="Times New Roman"/>
      <charset val="134"/>
    </font>
    <font>
      <i/>
      <sz val="12"/>
      <color theme="1"/>
      <name val="Times New Roman"/>
      <charset val="134"/>
    </font>
    <font>
      <b/>
      <sz val="12"/>
      <color theme="1"/>
      <name val="Times New Roman"/>
      <charset val="134"/>
    </font>
    <font>
      <sz val="10"/>
      <color theme="1"/>
      <name val="Times New Roman"/>
      <charset val="134"/>
    </font>
    <font>
      <u/>
      <sz val="11"/>
      <color theme="10"/>
      <name val="Calibri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/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7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0" fontId="1" fillId="2" borderId="2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center" vertical="top"/>
    </xf>
    <xf numFmtId="0" fontId="10" fillId="0" borderId="0" xfId="0" applyFont="1" applyAlignment="1">
      <alignment horizontal="justify" vertical="center"/>
    </xf>
    <xf numFmtId="1" fontId="1" fillId="0" borderId="0" xfId="0" applyNumberFormat="1" applyFont="1" applyBorder="1" applyAlignment="1">
      <alignment horizontal="center" vertical="top"/>
    </xf>
    <xf numFmtId="0" fontId="1" fillId="2" borderId="0" xfId="0" applyFont="1" applyFill="1" applyBorder="1" applyAlignment="1">
      <alignment horizontal="justify" vertical="top"/>
    </xf>
    <xf numFmtId="0" fontId="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256253</xdr:colOff>
      <xdr:row>2</xdr:row>
      <xdr:rowOff>66675</xdr:rowOff>
    </xdr:from>
    <xdr:to>
      <xdr:col>1</xdr:col>
      <xdr:colOff>360415</xdr:colOff>
      <xdr:row>6</xdr:row>
      <xdr:rowOff>161925</xdr:rowOff>
    </xdr:to>
    <xdr:pic>
      <xdr:nvPicPr>
        <xdr:cNvPr id="3" name="Picture 12" descr="PTA Pada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55905" y="447675"/>
          <a:ext cx="71374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2735580</xdr:colOff>
      <xdr:row>46</xdr:row>
      <xdr:rowOff>19050</xdr:rowOff>
    </xdr:from>
    <xdr:to>
      <xdr:col>3</xdr:col>
      <xdr:colOff>1570990</xdr:colOff>
      <xdr:row>54</xdr:row>
      <xdr:rowOff>27305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02380" y="19545300"/>
          <a:ext cx="2483485" cy="16751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Wassalam,</a:t>
          </a:r>
        </a:p>
        <a:p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Panitera PTA Padang,</a:t>
          </a:r>
        </a:p>
        <a:p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11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Drs. ABD. KHALIK, S.H., M.H.</a:t>
          </a:r>
        </a:p>
        <a:p>
          <a:r>
            <a:rPr lang="en-US" sz="1100" b="0">
              <a:latin typeface="Times New Roman" panose="02020603050405020304" pitchFamily="18" charset="0"/>
              <a:cs typeface="Times New Roman" panose="02020603050405020304" pitchFamily="18" charset="0"/>
            </a:rPr>
            <a:t>NIP. 196802071996031001 </a:t>
          </a:r>
        </a:p>
      </xdr:txBody>
    </xdr:sp>
    <xdr:clientData/>
  </xdr:twoCellAnchor>
  <xdr:twoCellAnchor>
    <xdr:from>
      <xdr:col>6</xdr:col>
      <xdr:colOff>76200</xdr:colOff>
      <xdr:row>42</xdr:row>
      <xdr:rowOff>228600</xdr:rowOff>
    </xdr:from>
    <xdr:to>
      <xdr:col>8</xdr:col>
      <xdr:colOff>200423</xdr:colOff>
      <xdr:row>48</xdr:row>
      <xdr:rowOff>116529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16287750"/>
          <a:ext cx="1343025" cy="2973705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44</xdr:row>
      <xdr:rowOff>20955</xdr:rowOff>
    </xdr:from>
    <xdr:to>
      <xdr:col>8</xdr:col>
      <xdr:colOff>295274</xdr:colOff>
      <xdr:row>46</xdr:row>
      <xdr:rowOff>88169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3200" y="16854805"/>
          <a:ext cx="1291590" cy="854075"/>
        </a:xfrm>
        <a:prstGeom prst="rect">
          <a:avLst/>
        </a:prstGeom>
      </xdr:spPr>
    </xdr:pic>
    <xdr:clientData/>
  </xdr:twoCellAnchor>
  <xdr:twoCellAnchor>
    <xdr:from>
      <xdr:col>8</xdr:col>
      <xdr:colOff>106680</xdr:colOff>
      <xdr:row>44</xdr:row>
      <xdr:rowOff>76200</xdr:rowOff>
    </xdr:from>
    <xdr:to>
      <xdr:col>11</xdr:col>
      <xdr:colOff>610235</xdr:colOff>
      <xdr:row>53</xdr:row>
      <xdr:rowOff>82550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contrast="6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89" t="11739" r="7927" b="8299"/>
        <a:stretch>
          <a:fillRect/>
        </a:stretch>
      </xdr:blipFill>
      <xdr:spPr>
        <a:xfrm>
          <a:off x="8926830" y="16910050"/>
          <a:ext cx="2331720" cy="32893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295275</xdr:colOff>
      <xdr:row>44</xdr:row>
      <xdr:rowOff>57150</xdr:rowOff>
    </xdr:from>
    <xdr:to>
      <xdr:col>8</xdr:col>
      <xdr:colOff>14605</xdr:colOff>
      <xdr:row>51</xdr:row>
      <xdr:rowOff>58420</xdr:rowOff>
    </xdr:to>
    <xdr:pic>
      <xdr:nvPicPr>
        <xdr:cNvPr id="8" name="Picture 1" descr="ttd damri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FFFFFF">
                <a:alpha val="100000"/>
              </a:srgbClr>
            </a:clrFrom>
            <a:clrTo>
              <a:srgbClr val="FFFFFF">
                <a:alpha val="100000"/>
                <a:alpha val="0"/>
              </a:srgbClr>
            </a:clrTo>
          </a:clrChange>
        </a:blip>
        <a:stretch>
          <a:fillRect/>
        </a:stretch>
      </xdr:blipFill>
      <xdr:spPr>
        <a:xfrm>
          <a:off x="7286625" y="16891000"/>
          <a:ext cx="1548130" cy="2884170"/>
        </a:xfrm>
        <a:prstGeom prst="rect">
          <a:avLst/>
        </a:prstGeom>
      </xdr:spPr>
    </xdr:pic>
    <xdr:clientData/>
  </xdr:twoCellAnchor>
  <xdr:twoCellAnchor>
    <xdr:from>
      <xdr:col>7</xdr:col>
      <xdr:colOff>295275</xdr:colOff>
      <xdr:row>42</xdr:row>
      <xdr:rowOff>171450</xdr:rowOff>
    </xdr:from>
    <xdr:to>
      <xdr:col>10</xdr:col>
      <xdr:colOff>48895</xdr:colOff>
      <xdr:row>51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825" y="16230600"/>
          <a:ext cx="1582420" cy="2524125"/>
        </a:xfrm>
        <a:prstGeom prst="rect">
          <a:avLst/>
        </a:prstGeom>
      </xdr:spPr>
    </xdr:pic>
    <xdr:clientData/>
  </xdr:twoCellAnchor>
  <xdr:twoCellAnchor>
    <xdr:from>
      <xdr:col>9</xdr:col>
      <xdr:colOff>179070</xdr:colOff>
      <xdr:row>44</xdr:row>
      <xdr:rowOff>356236</xdr:rowOff>
    </xdr:from>
    <xdr:to>
      <xdr:col>14</xdr:col>
      <xdr:colOff>264795</xdr:colOff>
      <xdr:row>57</xdr:row>
      <xdr:rowOff>100966</xdr:rowOff>
    </xdr:to>
    <xdr:pic>
      <xdr:nvPicPr>
        <xdr:cNvPr id="7" name="Picture 12" descr="IMG20220311153838-removebg-preview (1)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5400000">
          <a:off x="9788843" y="17006888"/>
          <a:ext cx="2773680" cy="313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pta-padang.go.i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tabSelected="1" showWhiteSpace="0" topLeftCell="A14" zoomScalePageLayoutView="85" workbookViewId="0">
      <selection activeCell="C42" sqref="C42"/>
    </sheetView>
  </sheetViews>
  <sheetFormatPr defaultColWidth="9.140625" defaultRowHeight="15"/>
  <cols>
    <col min="1" max="1" width="9.140625" style="2"/>
    <col min="2" max="2" width="6.85546875" style="3" customWidth="1"/>
    <col min="3" max="3" width="54.7109375" style="3" customWidth="1"/>
    <col min="4" max="4" width="25" style="4" customWidth="1"/>
    <col min="5" max="16384" width="9.140625" style="4"/>
  </cols>
  <sheetData>
    <row r="1" spans="1:8">
      <c r="A1" s="2" t="s">
        <v>0</v>
      </c>
      <c r="B1" s="5">
        <v>44713</v>
      </c>
    </row>
    <row r="3" spans="1:8" ht="23.25" customHeight="1">
      <c r="A3" s="35" t="s">
        <v>1</v>
      </c>
      <c r="B3" s="35"/>
      <c r="C3" s="35"/>
      <c r="D3" s="35"/>
      <c r="E3" s="35"/>
    </row>
    <row r="4" spans="1:8">
      <c r="A4" s="36" t="s">
        <v>2</v>
      </c>
      <c r="B4" s="36"/>
      <c r="C4" s="36"/>
      <c r="D4" s="36"/>
      <c r="E4" s="36"/>
    </row>
    <row r="5" spans="1:8">
      <c r="A5" s="36" t="s">
        <v>3</v>
      </c>
      <c r="B5" s="36"/>
      <c r="C5" s="36"/>
      <c r="D5" s="36"/>
      <c r="E5" s="36"/>
    </row>
    <row r="6" spans="1:8">
      <c r="A6" s="37" t="s">
        <v>4</v>
      </c>
      <c r="B6" s="37"/>
      <c r="C6" s="37"/>
      <c r="D6" s="37"/>
      <c r="E6" s="37"/>
    </row>
    <row r="7" spans="1:8" ht="19.5" customHeight="1">
      <c r="A7" s="38" t="s">
        <v>5</v>
      </c>
      <c r="B7" s="38"/>
      <c r="C7" s="38"/>
      <c r="D7" s="38"/>
      <c r="E7" s="38"/>
    </row>
    <row r="8" spans="1:8" ht="9" customHeight="1"/>
    <row r="9" spans="1:8">
      <c r="E9" s="6" t="s">
        <v>25</v>
      </c>
      <c r="F9" s="7"/>
      <c r="H9" s="7"/>
    </row>
    <row r="10" spans="1:8">
      <c r="A10" s="7" t="s">
        <v>6</v>
      </c>
      <c r="B10" s="8" t="s">
        <v>26</v>
      </c>
      <c r="F10" s="7"/>
      <c r="G10" s="7"/>
    </row>
    <row r="11" spans="1:8">
      <c r="A11" s="7" t="s">
        <v>7</v>
      </c>
      <c r="B11" s="4" t="s">
        <v>8</v>
      </c>
      <c r="E11" s="9"/>
      <c r="F11" s="9"/>
    </row>
    <row r="12" spans="1:8">
      <c r="A12" s="7" t="s">
        <v>9</v>
      </c>
      <c r="B12" s="4" t="str">
        <f>":  Laporan Perkara bulan "&amp;TEXT(B1,"Mmmm yyyy")</f>
        <v>:  Laporan Perkara bulan June 2022</v>
      </c>
      <c r="E12" s="9"/>
      <c r="F12" s="9"/>
    </row>
    <row r="13" spans="1:8">
      <c r="C13" s="3" t="s">
        <v>10</v>
      </c>
      <c r="E13" s="10"/>
    </row>
    <row r="14" spans="1:8">
      <c r="B14" s="8" t="s">
        <v>11</v>
      </c>
      <c r="E14" s="11"/>
    </row>
    <row r="15" spans="1:8">
      <c r="B15" s="12" t="s">
        <v>12</v>
      </c>
      <c r="E15" s="13"/>
    </row>
    <row r="16" spans="1:8">
      <c r="B16" s="8" t="s">
        <v>13</v>
      </c>
      <c r="E16" s="13"/>
    </row>
    <row r="17" spans="1:10">
      <c r="B17" s="8" t="s">
        <v>14</v>
      </c>
      <c r="C17" s="14"/>
      <c r="D17" s="14"/>
      <c r="E17" s="13"/>
    </row>
    <row r="18" spans="1:10">
      <c r="B18" s="8" t="s">
        <v>15</v>
      </c>
      <c r="C18" s="15"/>
      <c r="D18" s="15"/>
      <c r="E18" s="13"/>
      <c r="I18" s="33"/>
      <c r="J18" s="33"/>
    </row>
    <row r="19" spans="1:10">
      <c r="A19" s="8"/>
      <c r="B19" s="15"/>
      <c r="C19" s="15"/>
      <c r="D19" s="15"/>
      <c r="E19" s="13"/>
      <c r="I19" s="33"/>
      <c r="J19" s="33"/>
    </row>
    <row r="20" spans="1:10">
      <c r="B20" s="3" t="s">
        <v>16</v>
      </c>
      <c r="E20" s="13"/>
    </row>
    <row r="21" spans="1:10" ht="36" customHeight="1">
      <c r="B21" s="34" t="str">
        <f>"Bersama ini kami sampaikan Laporan Perkara Pengadilan Tinggi Agama Padang bulan "&amp;TEXT(B1,"Mmmm")&amp;" dengan rincian sebagai berikut : "</f>
        <v xml:space="preserve">Bersama ini kami sampaikan Laporan Perkara Pengadilan Tinggi Agama Padang bulan June dengan rincian sebagai berikut : </v>
      </c>
      <c r="C21" s="34"/>
      <c r="D21" s="34"/>
      <c r="E21" s="34"/>
    </row>
    <row r="22" spans="1:10">
      <c r="B22" s="16" t="s">
        <v>17</v>
      </c>
      <c r="C22" s="17" t="s">
        <v>18</v>
      </c>
      <c r="D22" s="17" t="s">
        <v>19</v>
      </c>
      <c r="E22" s="13"/>
    </row>
    <row r="23" spans="1:10" s="1" customFormat="1" ht="30.75" customHeight="1">
      <c r="B23" s="18">
        <v>1</v>
      </c>
      <c r="C23" s="19" t="str">
        <f>"Laporan Perkara Banding yang Diterima pada Pengadilan Tinggi Agama Padang (Rk.1) bulan "&amp;TEXT(B1,"mmmm yyyy")</f>
        <v>Laporan Perkara Banding yang Diterima pada Pengadilan Tinggi Agama Padang (Rk.1) bulan June 2022</v>
      </c>
      <c r="D23" s="20" t="s">
        <v>20</v>
      </c>
      <c r="E23" s="21"/>
      <c r="F23" s="4"/>
      <c r="G23" s="4"/>
      <c r="H23" s="4"/>
    </row>
    <row r="24" spans="1:10" s="1" customFormat="1" ht="33" customHeight="1">
      <c r="B24" s="18">
        <v>2</v>
      </c>
      <c r="C24" s="19" t="str">
        <f>"Laporan Perkara Banding yang Diputus Pada Pengadilan Tinggi Agama Padang (Rk.2) bulan "&amp;TEXT(B1,"mmmm yyyy")</f>
        <v>Laporan Perkara Banding yang Diputus Pada Pengadilan Tinggi Agama Padang (Rk.2) bulan June 2022</v>
      </c>
      <c r="D24" s="20" t="s">
        <v>20</v>
      </c>
      <c r="E24" s="13"/>
      <c r="F24" s="4"/>
      <c r="G24" s="4"/>
      <c r="H24" s="4"/>
    </row>
    <row r="25" spans="1:10" s="1" customFormat="1" ht="48" customHeight="1">
      <c r="B25" s="18">
        <v>3</v>
      </c>
      <c r="C25" s="19" t="str">
        <f>"Laporan Perkara yang Diterima pada Pengadilan Agama Sewilayah Pengadilan Tinggi Agama Padang (Rk.3) bulan "&amp;TEXT(B1,"mmmm yyyy")</f>
        <v>Laporan Perkara yang Diterima pada Pengadilan Agama Sewilayah Pengadilan Tinggi Agama Padang (Rk.3) bulan June 2022</v>
      </c>
      <c r="D25" s="20" t="s">
        <v>20</v>
      </c>
      <c r="I25" s="4"/>
    </row>
    <row r="26" spans="1:10" s="1" customFormat="1" ht="48" customHeight="1">
      <c r="B26" s="18">
        <v>4</v>
      </c>
      <c r="C26" s="19" t="str">
        <f>"Laporan Perkara yang Diputus pada Pengadilan Agama sewilayah Pengadilan Tinggi Agama Padang (Rk.4) bulan "&amp;TEXT(B1,"mmmm yyyy")</f>
        <v>Laporan Perkara yang Diputus pada Pengadilan Agama sewilayah Pengadilan Tinggi Agama Padang (Rk.4) bulan June 2022</v>
      </c>
      <c r="D26" s="20" t="s">
        <v>20</v>
      </c>
    </row>
    <row r="27" spans="1:10" s="1" customFormat="1" ht="48" customHeight="1">
      <c r="B27" s="18">
        <v>5</v>
      </c>
      <c r="C27" s="19" t="str">
        <f>"Laporan Faktor-faktor Penyebab terjadinya Perceraian pada Pengadilan Agama sewilayah Pengadilan Tinggi Agama Padang (Rk.5) bulan "&amp;TEXT(B1,"mmmm yyyy")</f>
        <v>Laporan Faktor-faktor Penyebab terjadinya Perceraian pada Pengadilan Agama sewilayah Pengadilan Tinggi Agama Padang (Rk.5) bulan June 2022</v>
      </c>
      <c r="D27" s="20" t="s">
        <v>20</v>
      </c>
    </row>
    <row r="28" spans="1:10" s="1" customFormat="1" ht="48" customHeight="1">
      <c r="B28" s="18">
        <v>6</v>
      </c>
      <c r="C28" s="19" t="str">
        <f>"Laporan Perkara Khusus PP No. 10 Tahun 1983 jo. PP. No. 45 Tahun 1990 pada Pengadilan Agama sewilayah Pengadilan Tinggi Agama. Padang (Rk.6) bulan "&amp;TEXT(B1,"mmmm yyyy")</f>
        <v>Laporan Perkara Khusus PP No. 10 Tahun 1983 jo. PP. No. 45 Tahun 1990 pada Pengadilan Agama sewilayah Pengadilan Tinggi Agama. Padang (Rk.6) bulan June 2022</v>
      </c>
      <c r="D28" s="20" t="s">
        <v>20</v>
      </c>
    </row>
    <row r="29" spans="1:10" s="1" customFormat="1" ht="48" customHeight="1">
      <c r="B29" s="18">
        <v>7</v>
      </c>
      <c r="C29" s="19" t="str">
        <f>"Rekapitulasi Laporan Keuangan Perkara Pada Pengadilan Agama sewilayah  Pengadilan Tinggi Agama Padang (RK-7) bulan "&amp;TEXT(B1,"mmmm yyyy")</f>
        <v>Rekapitulasi Laporan Keuangan Perkara Pada Pengadilan Agama sewilayah  Pengadilan Tinggi Agama Padang (RK-7) bulan June 2022</v>
      </c>
      <c r="D29" s="20" t="s">
        <v>20</v>
      </c>
    </row>
    <row r="30" spans="1:10" s="1" customFormat="1" ht="48" customHeight="1">
      <c r="B30" s="18">
        <v>8</v>
      </c>
      <c r="C30" s="19" t="str">
        <f>"Rekapitulasi Keuangan Perkara Pada Pengadilan Tinggi Agama Padang dan Pengadilan Agama sewilayah Pengadilan Tinggi Agama Padang (RK-7a) bulan "&amp;TEXT(B1,"mmmm yyyy")</f>
        <v>Rekapitulasi Keuangan Perkara Pada Pengadilan Tinggi Agama Padang dan Pengadilan Agama sewilayah Pengadilan Tinggi Agama Padang (RK-7a) bulan June 2022</v>
      </c>
      <c r="D30" s="20" t="s">
        <v>20</v>
      </c>
    </row>
    <row r="31" spans="1:10" s="1" customFormat="1" ht="48" customHeight="1">
      <c r="B31" s="18">
        <v>9</v>
      </c>
      <c r="C31" s="19" t="str">
        <f>"Laporan Pelaksanaan Sidang Keliling Pada Pengadilan Agama sewilayah Pengadilan Tinggi Agama Padang (RK-8a) bulan "&amp;TEXT(B1,"mmmm yyyy")</f>
        <v>Laporan Pelaksanaan Sidang Keliling Pada Pengadilan Agama sewilayah Pengadilan Tinggi Agama Padang (RK-8a) bulan June 2022</v>
      </c>
      <c r="D31" s="20" t="s">
        <v>20</v>
      </c>
    </row>
    <row r="32" spans="1:10" s="1" customFormat="1" ht="48" customHeight="1">
      <c r="B32" s="18">
        <v>10</v>
      </c>
      <c r="C32" s="19" t="str">
        <f>"Laporan Pelaksanaan Sidang Prodeo Pada Pengadilan Agama sewilayah Wilayah Pengadilan Tinggi Agama Padang (RK-8b) bulan "&amp;TEXT(B1,"mmmm yyyy")</f>
        <v>Laporan Pelaksanaan Sidang Prodeo Pada Pengadilan Agama sewilayah Wilayah Pengadilan Tinggi Agama Padang (RK-8b) bulan June 2022</v>
      </c>
      <c r="D32" s="20" t="s">
        <v>20</v>
      </c>
    </row>
    <row r="33" spans="1:5" s="1" customFormat="1" ht="48" customHeight="1">
      <c r="B33" s="18">
        <v>11</v>
      </c>
      <c r="C33" s="19" t="str">
        <f>"Laporan Pelaksanaan Sidang Posbakum Pada Pengadilan Agama sewilayah Pengadilan Tinggi Agama Padang (RK-8c) bulan "&amp;TEXT(B1,"mmmm yyyy")</f>
        <v>Laporan Pelaksanaan Sidang Posbakum Pada Pengadilan Agama sewilayah Pengadilan Tinggi Agama Padang (RK-8c) bulan June 2022</v>
      </c>
      <c r="D33" s="20" t="s">
        <v>20</v>
      </c>
    </row>
    <row r="34" spans="1:5" s="1" customFormat="1" ht="48" customHeight="1">
      <c r="B34" s="18">
        <v>12</v>
      </c>
      <c r="C34" s="19" t="str">
        <f>"Rekapitulasi Perkara yang dimohonkan Banding, Kasasi, Peninjauan Kembali, dan Eksekusi Pada Pengadilan Agama sewilayah Pengadilan Tinggi Agama Padang (RK-9) bulan "&amp;TEXT(B1,"mmmm yyyy")</f>
        <v>Rekapitulasi Perkara yang dimohonkan Banding, Kasasi, Peninjauan Kembali, dan Eksekusi Pada Pengadilan Agama sewilayah Pengadilan Tinggi Agama Padang (RK-9) bulan June 2022</v>
      </c>
      <c r="D34" s="20" t="s">
        <v>20</v>
      </c>
    </row>
    <row r="35" spans="1:5" s="1" customFormat="1" ht="48" customHeight="1">
      <c r="B35" s="18">
        <v>13</v>
      </c>
      <c r="C35" s="19" t="str">
        <f>"Rekapitulasi Laporan Mediasi Pada Pengadilan Agama sewilayah Pengadilan Tinggi Agama Padang (RK-10) bulan "&amp;TEXT(B1,"mmmm yyyy")</f>
        <v>Rekapitulasi Laporan Mediasi Pada Pengadilan Agama sewilayah Pengadilan Tinggi Agama Padang (RK-10) bulan June 2022</v>
      </c>
      <c r="D35" s="20" t="s">
        <v>20</v>
      </c>
    </row>
    <row r="36" spans="1:5" s="1" customFormat="1" ht="48" customHeight="1">
      <c r="B36" s="18">
        <v>14</v>
      </c>
      <c r="C36" s="19" t="str">
        <f>"Rekapitulasi Penerimaan Hak- Hak Kepaniteraan (HHK) Pada Pengadilan Agama sewilayah Pengadilan Tinggi Agama Padang (RK-11a) bulan "&amp;TEXT(B1,"mmmm yyyy")</f>
        <v>Rekapitulasi Penerimaan Hak- Hak Kepaniteraan (HHK) Pada Pengadilan Agama sewilayah Pengadilan Tinggi Agama Padang (RK-11a) bulan June 2022</v>
      </c>
      <c r="D36" s="20" t="s">
        <v>21</v>
      </c>
    </row>
    <row r="37" spans="1:5" s="1" customFormat="1" ht="48" customHeight="1">
      <c r="B37" s="18">
        <v>15</v>
      </c>
      <c r="C37" s="19" t="str">
        <f>"Rekapitulasi Hak- Hak Kepaniteraan Lainnya (HHKL) Pada Pengadilan Agama sewilayah Pengadilan Tinggi Agama Padang (RK-11b) bulan "&amp;TEXT(B1,"mmmm yyyy")</f>
        <v>Rekapitulasi Hak- Hak Kepaniteraan Lainnya (HHKL) Pada Pengadilan Agama sewilayah Pengadilan Tinggi Agama Padang (RK-11b) bulan June 2022</v>
      </c>
      <c r="D37" s="20" t="s">
        <v>20</v>
      </c>
    </row>
    <row r="38" spans="1:5" s="1" customFormat="1" ht="48" customHeight="1">
      <c r="B38" s="18">
        <v>16</v>
      </c>
      <c r="C38" s="19" t="str">
        <f>"Rekapitulasi Tingkat Penyelesaian Perkara Pada Pengadilan Tinggi Agama Padang dan Pengadilan Agama sewilayah Pengadilan Tinggi Agama Padang (RK-12) bulan "&amp;TEXT(B1,"mmmm yyyy")</f>
        <v>Rekapitulasi Tingkat Penyelesaian Perkara Pada Pengadilan Tinggi Agama Padang dan Pengadilan Agama sewilayah Pengadilan Tinggi Agama Padang (RK-12) bulan June 2022</v>
      </c>
      <c r="D38" s="20" t="s">
        <v>20</v>
      </c>
    </row>
    <row r="39" spans="1:5" s="1" customFormat="1" ht="48" customHeight="1">
      <c r="B39" s="18">
        <v>17</v>
      </c>
      <c r="C39" s="19" t="str">
        <f>"Rekapitulasi Laporan Layanan Meja E-Court Pengadilan Agama sewilayah Pengadilan Tinggi Agama Padang (RK-13) bulan "&amp;TEXT(B1,"mmmm yyyy")</f>
        <v>Rekapitulasi Laporan Layanan Meja E-Court Pengadilan Agama sewilayah Pengadilan Tinggi Agama Padang (RK-13) bulan June 2022</v>
      </c>
      <c r="D39" s="20" t="s">
        <v>20</v>
      </c>
    </row>
    <row r="40" spans="1:5" s="1" customFormat="1" ht="48" customHeight="1">
      <c r="B40" s="18">
        <v>18</v>
      </c>
      <c r="C40" s="19" t="str">
        <f>"Rekapitulasi Laporan Persidangan Elektonik Pengadilan Agama sewilayah Pengadilan Tinggi Agama Padang (RK-14.a) bulan "&amp;TEXT(B1,"mmmm yyyy")</f>
        <v>Rekapitulasi Laporan Persidangan Elektonik Pengadilan Agama sewilayah Pengadilan Tinggi Agama Padang (RK-14.a) bulan June 2022</v>
      </c>
      <c r="D40" s="20" t="s">
        <v>20</v>
      </c>
    </row>
    <row r="41" spans="1:5" s="1" customFormat="1" ht="45">
      <c r="B41" s="18">
        <v>19</v>
      </c>
      <c r="C41" s="19" t="s">
        <v>30</v>
      </c>
      <c r="D41" s="20" t="s">
        <v>20</v>
      </c>
    </row>
    <row r="42" spans="1:5" s="1" customFormat="1" ht="30">
      <c r="B42" s="18">
        <v>20</v>
      </c>
      <c r="C42" s="19" t="s">
        <v>29</v>
      </c>
      <c r="D42" s="20" t="s">
        <v>20</v>
      </c>
    </row>
    <row r="43" spans="1:5" s="1" customFormat="1" ht="30">
      <c r="B43" s="18">
        <v>21</v>
      </c>
      <c r="C43" s="19" t="s">
        <v>28</v>
      </c>
      <c r="D43" s="20" t="s">
        <v>20</v>
      </c>
    </row>
    <row r="44" spans="1:5" s="1" customFormat="1" ht="30.95" customHeight="1">
      <c r="B44" s="18">
        <v>22</v>
      </c>
      <c r="C44" s="19" t="s">
        <v>27</v>
      </c>
      <c r="D44" s="20" t="s">
        <v>20</v>
      </c>
    </row>
    <row r="45" spans="1:5" s="1" customFormat="1" ht="47.1" customHeight="1">
      <c r="B45" s="22"/>
      <c r="C45" s="23"/>
      <c r="D45" s="24"/>
    </row>
    <row r="46" spans="1:5" s="1" customFormat="1">
      <c r="B46" s="3" t="s">
        <v>22</v>
      </c>
      <c r="C46" s="3"/>
      <c r="D46" s="4"/>
    </row>
    <row r="47" spans="1:5" s="1" customFormat="1">
      <c r="B47" s="3"/>
      <c r="C47" s="3"/>
      <c r="D47" s="4"/>
    </row>
    <row r="48" spans="1:5" s="1" customFormat="1" ht="15.75">
      <c r="A48" s="2"/>
      <c r="B48" s="3"/>
      <c r="C48" s="3"/>
      <c r="D48" s="25"/>
      <c r="E48" s="4"/>
    </row>
    <row r="49" spans="1:5" ht="15.75">
      <c r="A49" s="1"/>
      <c r="D49" s="26"/>
      <c r="E49" s="1"/>
    </row>
    <row r="50" spans="1:5" ht="15.75">
      <c r="A50" s="1"/>
      <c r="D50" s="26"/>
      <c r="E50" s="1"/>
    </row>
    <row r="51" spans="1:5" ht="15.75">
      <c r="A51" s="1"/>
      <c r="D51" s="26"/>
      <c r="E51" s="1"/>
    </row>
    <row r="52" spans="1:5">
      <c r="A52" s="1"/>
      <c r="D52" s="27"/>
      <c r="E52" s="1"/>
    </row>
    <row r="53" spans="1:5">
      <c r="D53" s="28"/>
    </row>
    <row r="54" spans="1:5" ht="24" customHeight="1">
      <c r="B54" s="29"/>
      <c r="D54" s="30"/>
    </row>
    <row r="55" spans="1:5">
      <c r="B55" s="31" t="s">
        <v>23</v>
      </c>
    </row>
    <row r="56" spans="1:5">
      <c r="B56" s="32" t="s">
        <v>24</v>
      </c>
    </row>
    <row r="58" spans="1:5">
      <c r="B58" s="32"/>
    </row>
    <row r="60" spans="1:5">
      <c r="C60" s="4"/>
      <c r="E60" s="28"/>
    </row>
    <row r="61" spans="1:5">
      <c r="C61" s="4"/>
      <c r="E61" s="30"/>
    </row>
    <row r="62" spans="1:5">
      <c r="C62" s="4"/>
    </row>
  </sheetData>
  <mergeCells count="6">
    <mergeCell ref="B21:E21"/>
    <mergeCell ref="A3:E3"/>
    <mergeCell ref="A4:E4"/>
    <mergeCell ref="A5:E5"/>
    <mergeCell ref="A6:E6"/>
    <mergeCell ref="A7:E7"/>
  </mergeCells>
  <hyperlinks>
    <hyperlink ref="A6" r:id="rId1" xr:uid="{00000000-0004-0000-0000-000000000000}"/>
  </hyperlinks>
  <pageMargins left="0.7" right="0.7" top="0.75" bottom="0.75" header="0.3" footer="0.3"/>
  <pageSetup paperSize="9" scale="83" fitToHeight="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Winda Harza</cp:lastModifiedBy>
  <cp:lastPrinted>2021-04-08T04:25:00Z</cp:lastPrinted>
  <dcterms:created xsi:type="dcterms:W3CDTF">2018-01-11T03:00:00Z</dcterms:created>
  <dcterms:modified xsi:type="dcterms:W3CDTF">2022-07-11T06:21:32Z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1033-11.2.0.11029</vt:lpwstr>
  </property>
  <property fmtid="{D5CDD505-2E9C-101B-9397-08002B2CF9AE}" pid="3" name="ICV">
    <vt:lpwstr>0F94493D05014B7696218B350A89ADD1</vt:lpwstr>
  </property>
</Properties>
</file>