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0REMUNERASI KORWIL\jan2022\"/>
    </mc:Choice>
  </mc:AlternateContent>
  <bookViews>
    <workbookView xWindow="0" yWindow="0" windowWidth="9510" windowHeight="7640"/>
  </bookViews>
  <sheets>
    <sheet name="Sheet1" sheetId="1" r:id="rId1"/>
  </sheets>
  <definedNames>
    <definedName name="_xlnm.Print_Area" localSheetId="0">Sheet1!$A$1:$U$34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8" i="1"/>
  <c r="G8" i="1"/>
  <c r="G21" i="1"/>
  <c r="G13" i="1"/>
  <c r="G10" i="1"/>
  <c r="G17" i="1"/>
  <c r="G23" i="1"/>
  <c r="G15" i="1"/>
  <c r="G19" i="1"/>
  <c r="G18" i="1"/>
  <c r="G9" i="1"/>
  <c r="G25" i="1"/>
  <c r="G16" i="1"/>
  <c r="G24" i="1"/>
  <c r="G11" i="1"/>
  <c r="G22" i="1"/>
  <c r="G14" i="1"/>
  <c r="G20" i="1"/>
  <c r="G26" i="1"/>
  <c r="G12" i="1"/>
  <c r="I21" i="1" l="1"/>
  <c r="I23" i="1"/>
  <c r="I14" i="1"/>
  <c r="I22" i="1"/>
  <c r="I26" i="1"/>
  <c r="I13" i="1"/>
  <c r="I17" i="1"/>
  <c r="I25" i="1"/>
  <c r="I15" i="1"/>
  <c r="I20" i="1"/>
  <c r="I12" i="1"/>
  <c r="I16" i="1"/>
  <c r="I9" i="1"/>
  <c r="I18" i="1"/>
  <c r="I11" i="1"/>
  <c r="I10" i="1"/>
  <c r="I19" i="1"/>
  <c r="I24" i="1"/>
  <c r="I8" i="1"/>
</calcChain>
</file>

<file path=xl/sharedStrings.xml><?xml version="1.0" encoding="utf-8"?>
<sst xmlns="http://schemas.openxmlformats.org/spreadsheetml/2006/main" count="283" uniqueCount="53">
  <si>
    <t xml:space="preserve">CHEKLIST VERIFIKASI TUNJANGAN KINERJA </t>
  </si>
  <si>
    <t>NO</t>
  </si>
  <si>
    <t>NAMA SATUAN KERJA</t>
  </si>
  <si>
    <t>NETTO</t>
  </si>
  <si>
    <t>PPH</t>
  </si>
  <si>
    <t>BRUTO</t>
  </si>
  <si>
    <t>NILAI PADA SCAN DOKUMEN SATKER</t>
  </si>
  <si>
    <t xml:space="preserve">NETTO </t>
  </si>
  <si>
    <t>NILAI PADA DASBOARD KOMDANAS</t>
  </si>
  <si>
    <t>KELENGKAPAN</t>
  </si>
  <si>
    <t>KWITANSI</t>
  </si>
  <si>
    <t>SPTJM</t>
  </si>
  <si>
    <t>TANDA TERIMA</t>
  </si>
  <si>
    <t>SURAT PERNYATAAN</t>
  </si>
  <si>
    <t>SURAT PENGANTAR</t>
  </si>
  <si>
    <t>SK PENDUKUNG</t>
  </si>
  <si>
    <t>DAFTAR KEHADIRAN</t>
  </si>
  <si>
    <t>REKENING KORAN</t>
  </si>
  <si>
    <t>REKAP KEHADIRAN</t>
  </si>
  <si>
    <t>REKAP GRADE</t>
  </si>
  <si>
    <t>V</t>
  </si>
  <si>
    <t>SEKRETARIS</t>
  </si>
  <si>
    <t>WILAYAH PENGADILAN TINGGI AGAMA PADANG</t>
  </si>
  <si>
    <t>REKAP PKP</t>
  </si>
  <si>
    <t>PETUGAS TUKIN</t>
  </si>
  <si>
    <t>FITRYA RAFANI, A.Md</t>
  </si>
  <si>
    <t>NIP. 198905022015032002</t>
  </si>
  <si>
    <t>BENDAHARA</t>
  </si>
  <si>
    <t>ELSA RUSDIANA,SE</t>
  </si>
  <si>
    <t>NIP. 1987012520112017</t>
  </si>
  <si>
    <t>Pengadilan Tinggi Agama Padang</t>
  </si>
  <si>
    <t>Pengadilan Agama Pariaman</t>
  </si>
  <si>
    <t>Pengadilan Agama Solok</t>
  </si>
  <si>
    <t>Pengadilan Agama Sawahlunto</t>
  </si>
  <si>
    <t>Pengadilan Agama Pulau Punjung</t>
  </si>
  <si>
    <t>Pengadilan Agama Batusangkar</t>
  </si>
  <si>
    <t>Pengadilan Agama Padang</t>
  </si>
  <si>
    <t>Pengadilan Agama Padang Panjang</t>
  </si>
  <si>
    <t>Pengadilan Agama Sijunjung</t>
  </si>
  <si>
    <t>Pengadilan Agama Koto Baru</t>
  </si>
  <si>
    <t>Pengadilan Agama Muara Labuh</t>
  </si>
  <si>
    <t>Pengadilan Agama Painan</t>
  </si>
  <si>
    <t>Pengadilan Agama Bukittinggi</t>
  </si>
  <si>
    <t>Pengadilan Agama Lubuk Sikaping</t>
  </si>
  <si>
    <t>Pengadilan Agama Talu</t>
  </si>
  <si>
    <t>Pengadilan Agama Maninjau</t>
  </si>
  <si>
    <t>Pengadilan Agama Payakumbuh</t>
  </si>
  <si>
    <t>Pengadilan Agama Tanjung Pati</t>
  </si>
  <si>
    <t>Pengadilan Agama Lubuk Basung</t>
  </si>
  <si>
    <t>NIP.196404101993031002</t>
  </si>
  <si>
    <t>H.IDRIS LATIF, S.H.,M.H.</t>
  </si>
  <si>
    <t>Padang , 04 Januari 2022</t>
  </si>
  <si>
    <t>BULAN 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</si>
</sst>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/>
    <xf numFmtId="3" fontId="3" fillId="0" borderId="1" xfId="0" applyNumberFormat="1" applyFont="1" applyBorder="1"/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3" fillId="0" borderId="0" xfId="0" applyNumberFormat="1" applyFont="1" applyBorder="1"/>
    <xf numFmtId="0" fontId="0" fillId="0" borderId="0" xfId="0" applyFont="1" applyBorder="1" applyAlignment="1">
      <alignment horizontal="center" vertical="center"/>
    </xf>
    <xf numFmtId="0" fontId="2" fillId="0" borderId="0" xfId="0" applyFont="1"/>
    <xf numFmtId="0" fontId="0" fillId="2" borderId="2" xfId="0" applyFont="1" applyFill="1" applyBorder="1" applyAlignment="1">
      <alignment horizontal="center" vertical="center"/>
    </xf>
    <xf numFmtId="164" fontId="1" fillId="0" borderId="0" xfId="1" applyNumberFormat="1" applyFont="1" applyBorder="1"/>
    <xf numFmtId="3" fontId="3" fillId="0" borderId="7" xfId="0" applyNumberFormat="1" applyFont="1" applyBorder="1" applyAlignment="1">
      <alignment horizontal="right" vertical="center" wrapText="1"/>
    </xf>
    <xf numFmtId="164" fontId="1" fillId="0" borderId="6" xfId="1" applyNumberFormat="1" applyFont="1" applyBorder="1"/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4"/>
  <sheetViews>
    <sheetView tabSelected="1" view="pageBreakPreview" zoomScale="60" zoomScaleNormal="100" workbookViewId="0">
      <selection activeCell="B5" sqref="B5"/>
    </sheetView>
  </sheetViews>
  <sheetFormatPr defaultRowHeight="14.5" x14ac:dyDescent="0.35"/>
  <cols>
    <col min="1" max="1" width="8.7265625" style="4"/>
    <col min="2" max="2" width="3.26953125" style="4" customWidth="1"/>
    <col min="3" max="3" width="31.54296875" style="4" customWidth="1"/>
    <col min="4" max="4" width="14" style="4" customWidth="1"/>
    <col min="5" max="5" width="14.1796875" style="4" bestFit="1" customWidth="1"/>
    <col min="6" max="6" width="15.26953125" style="4" bestFit="1" customWidth="1"/>
    <col min="7" max="7" width="14.1796875" style="4" customWidth="1"/>
    <col min="8" max="8" width="11.453125" style="4" customWidth="1"/>
    <col min="9" max="9" width="12.453125" style="4" customWidth="1"/>
    <col min="10" max="10" width="11.7265625" style="4" customWidth="1"/>
    <col min="11" max="11" width="10" style="4" customWidth="1"/>
    <col min="12" max="12" width="7" style="4" customWidth="1"/>
    <col min="13" max="13" width="8.453125" style="4" customWidth="1"/>
    <col min="14" max="14" width="12.26953125" style="4" customWidth="1"/>
    <col min="15" max="15" width="9.54296875" style="4" customWidth="1"/>
    <col min="16" max="16" width="12" style="4" customWidth="1"/>
    <col min="17" max="17" width="11.453125" style="4" customWidth="1"/>
    <col min="18" max="18" width="5.6328125" style="4" customWidth="1"/>
    <col min="19" max="19" width="9.81640625" style="4" customWidth="1"/>
    <col min="20" max="20" width="11.54296875" style="4" customWidth="1"/>
    <col min="21" max="21" width="7.36328125" style="4" customWidth="1"/>
    <col min="22" max="16384" width="8.7265625" style="4"/>
  </cols>
  <sheetData>
    <row r="2" spans="2:21" x14ac:dyDescent="0.35">
      <c r="B2" s="4" t="s">
        <v>0</v>
      </c>
    </row>
    <row r="3" spans="2:21" x14ac:dyDescent="0.35">
      <c r="B3" s="4" t="s">
        <v>22</v>
      </c>
    </row>
    <row r="4" spans="2:21" x14ac:dyDescent="0.35">
      <c r="B4" s="4" t="s">
        <v>52</v>
      </c>
    </row>
    <row r="6" spans="2:21" x14ac:dyDescent="0.35">
      <c r="B6" s="27" t="s">
        <v>1</v>
      </c>
      <c r="C6" s="27" t="s">
        <v>2</v>
      </c>
      <c r="D6" s="24" t="s">
        <v>6</v>
      </c>
      <c r="E6" s="25"/>
      <c r="F6" s="26"/>
      <c r="G6" s="29" t="s">
        <v>8</v>
      </c>
      <c r="H6" s="29"/>
      <c r="I6" s="29"/>
      <c r="J6" s="24" t="s">
        <v>9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</row>
    <row r="7" spans="2:21" ht="29" x14ac:dyDescent="0.35">
      <c r="B7" s="28"/>
      <c r="C7" s="28"/>
      <c r="D7" s="15" t="s">
        <v>3</v>
      </c>
      <c r="E7" s="15" t="s">
        <v>4</v>
      </c>
      <c r="F7" s="15" t="s">
        <v>5</v>
      </c>
      <c r="G7" s="15" t="s">
        <v>7</v>
      </c>
      <c r="H7" s="5" t="s">
        <v>4</v>
      </c>
      <c r="I7" s="5" t="s">
        <v>5</v>
      </c>
      <c r="J7" s="6" t="s">
        <v>14</v>
      </c>
      <c r="K7" s="7" t="s">
        <v>10</v>
      </c>
      <c r="L7" s="5" t="s">
        <v>11</v>
      </c>
      <c r="M7" s="7" t="s">
        <v>12</v>
      </c>
      <c r="N7" s="6" t="s">
        <v>13</v>
      </c>
      <c r="O7" s="6" t="s">
        <v>19</v>
      </c>
      <c r="P7" s="6" t="s">
        <v>16</v>
      </c>
      <c r="Q7" s="6" t="s">
        <v>18</v>
      </c>
      <c r="R7" s="7" t="s">
        <v>4</v>
      </c>
      <c r="S7" s="7" t="s">
        <v>17</v>
      </c>
      <c r="T7" s="7" t="s">
        <v>15</v>
      </c>
      <c r="U7" s="7" t="s">
        <v>23</v>
      </c>
    </row>
    <row r="8" spans="2:21" x14ac:dyDescent="0.35">
      <c r="B8" s="8">
        <v>1</v>
      </c>
      <c r="C8" s="9" t="s">
        <v>30</v>
      </c>
      <c r="D8" s="19">
        <v>315168976</v>
      </c>
      <c r="E8" s="20">
        <v>28249020</v>
      </c>
      <c r="F8" s="21">
        <v>343417996</v>
      </c>
      <c r="G8" s="18">
        <f>D8</f>
        <v>315168976</v>
      </c>
      <c r="H8" s="3">
        <f>E8</f>
        <v>28249020</v>
      </c>
      <c r="I8" s="3">
        <f>G8+H8</f>
        <v>343417996</v>
      </c>
      <c r="J8" s="1" t="s">
        <v>20</v>
      </c>
      <c r="K8" s="1" t="s">
        <v>20</v>
      </c>
      <c r="L8" s="1" t="s">
        <v>20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1" t="s">
        <v>20</v>
      </c>
      <c r="U8" s="1" t="s">
        <v>20</v>
      </c>
    </row>
    <row r="9" spans="2:21" x14ac:dyDescent="0.35">
      <c r="B9" s="8">
        <v>2</v>
      </c>
      <c r="C9" s="9" t="s">
        <v>31</v>
      </c>
      <c r="D9" s="22">
        <v>109353250</v>
      </c>
      <c r="E9" s="17">
        <v>7500967</v>
      </c>
      <c r="F9" s="23">
        <v>116854217</v>
      </c>
      <c r="G9" s="18">
        <f t="shared" ref="G9:G26" si="0">D9</f>
        <v>109353250</v>
      </c>
      <c r="H9" s="3">
        <f t="shared" ref="H9:H26" si="1">E9</f>
        <v>7500967</v>
      </c>
      <c r="I9" s="3">
        <f t="shared" ref="I9:I26" si="2">G9+H9</f>
        <v>116854217</v>
      </c>
      <c r="J9" s="1" t="s">
        <v>20</v>
      </c>
      <c r="K9" s="1" t="s">
        <v>20</v>
      </c>
      <c r="L9" s="1" t="s">
        <v>20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  <c r="T9" s="1" t="s">
        <v>20</v>
      </c>
      <c r="U9" s="1" t="s">
        <v>20</v>
      </c>
    </row>
    <row r="10" spans="2:21" x14ac:dyDescent="0.35">
      <c r="B10" s="8">
        <v>3</v>
      </c>
      <c r="C10" s="9" t="s">
        <v>32</v>
      </c>
      <c r="D10" s="22">
        <v>88605793</v>
      </c>
      <c r="E10" s="17">
        <v>5564175</v>
      </c>
      <c r="F10" s="23">
        <v>94169968</v>
      </c>
      <c r="G10" s="18">
        <f t="shared" si="0"/>
        <v>88605793</v>
      </c>
      <c r="H10" s="3">
        <f t="shared" si="1"/>
        <v>5564175</v>
      </c>
      <c r="I10" s="3">
        <f t="shared" si="2"/>
        <v>94169968</v>
      </c>
      <c r="J10" s="1" t="s">
        <v>20</v>
      </c>
      <c r="K10" s="1" t="s">
        <v>20</v>
      </c>
      <c r="L10" s="1" t="s">
        <v>20</v>
      </c>
      <c r="M10" s="1" t="s">
        <v>20</v>
      </c>
      <c r="N10" s="1" t="s">
        <v>20</v>
      </c>
      <c r="O10" s="1" t="s">
        <v>20</v>
      </c>
      <c r="P10" s="1" t="s">
        <v>20</v>
      </c>
      <c r="Q10" s="1" t="s">
        <v>20</v>
      </c>
      <c r="R10" s="1" t="s">
        <v>20</v>
      </c>
      <c r="S10" s="1" t="s">
        <v>20</v>
      </c>
      <c r="T10" s="1" t="s">
        <v>20</v>
      </c>
      <c r="U10" s="1" t="s">
        <v>20</v>
      </c>
    </row>
    <row r="11" spans="2:21" x14ac:dyDescent="0.35">
      <c r="B11" s="8">
        <v>4</v>
      </c>
      <c r="C11" s="9" t="s">
        <v>33</v>
      </c>
      <c r="D11" s="22">
        <v>70308600</v>
      </c>
      <c r="E11" s="17">
        <v>4633173</v>
      </c>
      <c r="F11" s="23">
        <v>74941773</v>
      </c>
      <c r="G11" s="18">
        <f t="shared" si="0"/>
        <v>70308600</v>
      </c>
      <c r="H11" s="3">
        <f t="shared" si="1"/>
        <v>4633173</v>
      </c>
      <c r="I11" s="3">
        <f t="shared" si="2"/>
        <v>74941773</v>
      </c>
      <c r="J11" s="1" t="s">
        <v>20</v>
      </c>
      <c r="K11" s="1" t="s">
        <v>20</v>
      </c>
      <c r="L11" s="1" t="s">
        <v>20</v>
      </c>
      <c r="M11" s="1" t="s">
        <v>20</v>
      </c>
      <c r="N11" s="1" t="s">
        <v>20</v>
      </c>
      <c r="O11" s="1" t="s">
        <v>20</v>
      </c>
      <c r="P11" s="1" t="s">
        <v>20</v>
      </c>
      <c r="Q11" s="1" t="s">
        <v>20</v>
      </c>
      <c r="R11" s="1" t="s">
        <v>20</v>
      </c>
      <c r="S11" s="1" t="s">
        <v>20</v>
      </c>
      <c r="T11" s="1" t="s">
        <v>20</v>
      </c>
      <c r="U11" s="1" t="s">
        <v>20</v>
      </c>
    </row>
    <row r="12" spans="2:21" x14ac:dyDescent="0.35">
      <c r="B12" s="8">
        <v>5</v>
      </c>
      <c r="C12" s="9" t="s">
        <v>34</v>
      </c>
      <c r="D12" s="22">
        <v>82596425</v>
      </c>
      <c r="E12" s="17">
        <v>4437900</v>
      </c>
      <c r="F12" s="23">
        <v>87034325</v>
      </c>
      <c r="G12" s="18">
        <f t="shared" si="0"/>
        <v>82596425</v>
      </c>
      <c r="H12" s="3">
        <f t="shared" si="1"/>
        <v>4437900</v>
      </c>
      <c r="I12" s="3">
        <f t="shared" si="2"/>
        <v>87034325</v>
      </c>
      <c r="J12" s="1" t="s">
        <v>20</v>
      </c>
      <c r="K12" s="1" t="s">
        <v>20</v>
      </c>
      <c r="L12" s="1" t="s">
        <v>20</v>
      </c>
      <c r="M12" s="1" t="s">
        <v>20</v>
      </c>
      <c r="N12" s="1" t="s">
        <v>20</v>
      </c>
      <c r="O12" s="1" t="s">
        <v>20</v>
      </c>
      <c r="P12" s="1" t="s">
        <v>20</v>
      </c>
      <c r="Q12" s="1" t="s">
        <v>20</v>
      </c>
      <c r="R12" s="1" t="s">
        <v>20</v>
      </c>
      <c r="S12" s="1" t="s">
        <v>20</v>
      </c>
      <c r="T12" s="1" t="s">
        <v>20</v>
      </c>
      <c r="U12" s="1" t="s">
        <v>20</v>
      </c>
    </row>
    <row r="13" spans="2:21" s="14" customFormat="1" x14ac:dyDescent="0.35">
      <c r="B13" s="8">
        <v>6</v>
      </c>
      <c r="C13" s="2" t="s">
        <v>35</v>
      </c>
      <c r="D13" s="22">
        <v>126602760</v>
      </c>
      <c r="E13" s="17">
        <v>8090441</v>
      </c>
      <c r="F13" s="23">
        <v>134693201</v>
      </c>
      <c r="G13" s="18">
        <f t="shared" si="0"/>
        <v>126602760</v>
      </c>
      <c r="H13" s="3">
        <f t="shared" si="1"/>
        <v>8090441</v>
      </c>
      <c r="I13" s="3">
        <f t="shared" si="2"/>
        <v>134693201</v>
      </c>
      <c r="J13" s="1" t="s">
        <v>20</v>
      </c>
      <c r="K13" s="1" t="s">
        <v>20</v>
      </c>
      <c r="L13" s="1" t="s">
        <v>20</v>
      </c>
      <c r="M13" s="1" t="s">
        <v>20</v>
      </c>
      <c r="N13" s="1" t="s">
        <v>20</v>
      </c>
      <c r="O13" s="1" t="s">
        <v>20</v>
      </c>
      <c r="P13" s="1" t="s">
        <v>20</v>
      </c>
      <c r="Q13" s="1" t="s">
        <v>20</v>
      </c>
      <c r="R13" s="1" t="s">
        <v>20</v>
      </c>
      <c r="S13" s="1" t="s">
        <v>20</v>
      </c>
      <c r="T13" s="1" t="s">
        <v>20</v>
      </c>
      <c r="U13" s="1" t="s">
        <v>20</v>
      </c>
    </row>
    <row r="14" spans="2:21" x14ac:dyDescent="0.35">
      <c r="B14" s="8">
        <v>7</v>
      </c>
      <c r="C14" s="9" t="s">
        <v>36</v>
      </c>
      <c r="D14" s="22">
        <v>270641685</v>
      </c>
      <c r="E14" s="17">
        <v>21420348</v>
      </c>
      <c r="F14" s="23">
        <v>292062033</v>
      </c>
      <c r="G14" s="18">
        <f t="shared" si="0"/>
        <v>270641685</v>
      </c>
      <c r="H14" s="3">
        <f t="shared" si="1"/>
        <v>21420348</v>
      </c>
      <c r="I14" s="3">
        <f t="shared" si="2"/>
        <v>292062033</v>
      </c>
      <c r="J14" s="1" t="s">
        <v>20</v>
      </c>
      <c r="K14" s="1" t="s">
        <v>20</v>
      </c>
      <c r="L14" s="1" t="s">
        <v>20</v>
      </c>
      <c r="M14" s="1" t="s">
        <v>20</v>
      </c>
      <c r="N14" s="1" t="s">
        <v>20</v>
      </c>
      <c r="O14" s="1" t="s">
        <v>20</v>
      </c>
      <c r="P14" s="1" t="s">
        <v>20</v>
      </c>
      <c r="Q14" s="1" t="s">
        <v>20</v>
      </c>
      <c r="R14" s="1" t="s">
        <v>20</v>
      </c>
      <c r="S14" s="1" t="s">
        <v>20</v>
      </c>
      <c r="T14" s="1" t="s">
        <v>20</v>
      </c>
      <c r="U14" s="1" t="s">
        <v>20</v>
      </c>
    </row>
    <row r="15" spans="2:21" x14ac:dyDescent="0.35">
      <c r="B15" s="8">
        <v>8</v>
      </c>
      <c r="C15" s="9" t="s">
        <v>37</v>
      </c>
      <c r="D15" s="22">
        <v>107045539</v>
      </c>
      <c r="E15" s="17">
        <v>6172365</v>
      </c>
      <c r="F15" s="23">
        <v>113217904</v>
      </c>
      <c r="G15" s="18">
        <f t="shared" si="0"/>
        <v>107045539</v>
      </c>
      <c r="H15" s="3">
        <f t="shared" si="1"/>
        <v>6172365</v>
      </c>
      <c r="I15" s="3">
        <f t="shared" si="2"/>
        <v>113217904</v>
      </c>
      <c r="J15" s="1" t="s">
        <v>20</v>
      </c>
      <c r="K15" s="1" t="s">
        <v>20</v>
      </c>
      <c r="L15" s="1" t="s">
        <v>20</v>
      </c>
      <c r="M15" s="1" t="s">
        <v>20</v>
      </c>
      <c r="N15" s="1" t="s">
        <v>20</v>
      </c>
      <c r="O15" s="1" t="s">
        <v>20</v>
      </c>
      <c r="P15" s="1" t="s">
        <v>20</v>
      </c>
      <c r="Q15" s="1" t="s">
        <v>20</v>
      </c>
      <c r="R15" s="1" t="s">
        <v>20</v>
      </c>
      <c r="S15" s="1" t="s">
        <v>20</v>
      </c>
      <c r="T15" s="1" t="s">
        <v>20</v>
      </c>
      <c r="U15" s="1" t="s">
        <v>20</v>
      </c>
    </row>
    <row r="16" spans="2:21" x14ac:dyDescent="0.35">
      <c r="B16" s="8">
        <v>9</v>
      </c>
      <c r="C16" s="9" t="s">
        <v>38</v>
      </c>
      <c r="D16" s="22">
        <v>66097000</v>
      </c>
      <c r="E16" s="17">
        <v>4542278</v>
      </c>
      <c r="F16" s="23">
        <v>70639278</v>
      </c>
      <c r="G16" s="18">
        <f t="shared" si="0"/>
        <v>66097000</v>
      </c>
      <c r="H16" s="3">
        <f t="shared" si="1"/>
        <v>4542278</v>
      </c>
      <c r="I16" s="3">
        <f t="shared" si="2"/>
        <v>70639278</v>
      </c>
      <c r="J16" s="1" t="s">
        <v>20</v>
      </c>
      <c r="K16" s="1" t="s">
        <v>20</v>
      </c>
      <c r="L16" s="1" t="s">
        <v>20</v>
      </c>
      <c r="M16" s="1" t="s">
        <v>20</v>
      </c>
      <c r="N16" s="1" t="s">
        <v>20</v>
      </c>
      <c r="O16" s="1" t="s">
        <v>20</v>
      </c>
      <c r="P16" s="1" t="s">
        <v>20</v>
      </c>
      <c r="Q16" s="1" t="s">
        <v>20</v>
      </c>
      <c r="R16" s="1" t="s">
        <v>20</v>
      </c>
      <c r="S16" s="1" t="s">
        <v>20</v>
      </c>
      <c r="T16" s="1" t="s">
        <v>20</v>
      </c>
      <c r="U16" s="1" t="s">
        <v>20</v>
      </c>
    </row>
    <row r="17" spans="2:21" s="14" customFormat="1" x14ac:dyDescent="0.35">
      <c r="B17" s="8">
        <v>10</v>
      </c>
      <c r="C17" s="2" t="s">
        <v>39</v>
      </c>
      <c r="D17" s="22">
        <v>89685000</v>
      </c>
      <c r="E17" s="17">
        <v>5434936</v>
      </c>
      <c r="F17" s="23">
        <v>95119936</v>
      </c>
      <c r="G17" s="18">
        <f t="shared" si="0"/>
        <v>89685000</v>
      </c>
      <c r="H17" s="3">
        <f t="shared" si="1"/>
        <v>5434936</v>
      </c>
      <c r="I17" s="3">
        <f t="shared" si="2"/>
        <v>95119936</v>
      </c>
      <c r="J17" s="1" t="s">
        <v>20</v>
      </c>
      <c r="K17" s="1" t="s">
        <v>20</v>
      </c>
      <c r="L17" s="1" t="s">
        <v>20</v>
      </c>
      <c r="M17" s="1" t="s">
        <v>20</v>
      </c>
      <c r="N17" s="1" t="s">
        <v>20</v>
      </c>
      <c r="O17" s="1" t="s">
        <v>20</v>
      </c>
      <c r="P17" s="1" t="s">
        <v>20</v>
      </c>
      <c r="Q17" s="1" t="s">
        <v>20</v>
      </c>
      <c r="R17" s="1" t="s">
        <v>20</v>
      </c>
      <c r="S17" s="1" t="s">
        <v>20</v>
      </c>
      <c r="T17" s="1" t="s">
        <v>20</v>
      </c>
      <c r="U17" s="1" t="s">
        <v>20</v>
      </c>
    </row>
    <row r="18" spans="2:21" s="14" customFormat="1" x14ac:dyDescent="0.35">
      <c r="B18" s="8">
        <v>11</v>
      </c>
      <c r="C18" s="2" t="s">
        <v>40</v>
      </c>
      <c r="D18" s="22">
        <v>70398923</v>
      </c>
      <c r="E18" s="17">
        <v>4400625</v>
      </c>
      <c r="F18" s="23">
        <v>74799548</v>
      </c>
      <c r="G18" s="18">
        <f t="shared" si="0"/>
        <v>70398923</v>
      </c>
      <c r="H18" s="3">
        <f t="shared" si="1"/>
        <v>4400625</v>
      </c>
      <c r="I18" s="3">
        <f t="shared" si="2"/>
        <v>74799548</v>
      </c>
      <c r="J18" s="1" t="s">
        <v>20</v>
      </c>
      <c r="K18" s="1" t="s">
        <v>20</v>
      </c>
      <c r="L18" s="1" t="s">
        <v>20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  <c r="T18" s="1" t="s">
        <v>20</v>
      </c>
      <c r="U18" s="1" t="s">
        <v>20</v>
      </c>
    </row>
    <row r="19" spans="2:21" x14ac:dyDescent="0.35">
      <c r="B19" s="8">
        <v>12</v>
      </c>
      <c r="C19" s="9" t="s">
        <v>41</v>
      </c>
      <c r="D19" s="22">
        <v>83662088</v>
      </c>
      <c r="E19" s="17">
        <v>5316230</v>
      </c>
      <c r="F19" s="23">
        <v>88978318</v>
      </c>
      <c r="G19" s="18">
        <f t="shared" si="0"/>
        <v>83662088</v>
      </c>
      <c r="H19" s="3">
        <f t="shared" si="1"/>
        <v>5316230</v>
      </c>
      <c r="I19" s="3">
        <f t="shared" si="2"/>
        <v>88978318</v>
      </c>
      <c r="J19" s="1" t="s">
        <v>20</v>
      </c>
      <c r="K19" s="1" t="s">
        <v>20</v>
      </c>
      <c r="L19" s="1" t="s">
        <v>20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1" t="s">
        <v>20</v>
      </c>
      <c r="U19" s="1" t="s">
        <v>20</v>
      </c>
    </row>
    <row r="20" spans="2:21" x14ac:dyDescent="0.35">
      <c r="B20" s="8">
        <v>13</v>
      </c>
      <c r="C20" s="9" t="s">
        <v>42</v>
      </c>
      <c r="D20" s="22">
        <v>143526939</v>
      </c>
      <c r="E20" s="17">
        <v>8873285</v>
      </c>
      <c r="F20" s="23">
        <v>152400224</v>
      </c>
      <c r="G20" s="18">
        <f t="shared" si="0"/>
        <v>143526939</v>
      </c>
      <c r="H20" s="3">
        <f t="shared" si="1"/>
        <v>8873285</v>
      </c>
      <c r="I20" s="3">
        <f t="shared" si="2"/>
        <v>152400224</v>
      </c>
      <c r="J20" s="1" t="s">
        <v>20</v>
      </c>
      <c r="K20" s="1" t="s">
        <v>20</v>
      </c>
      <c r="L20" s="1" t="s">
        <v>20</v>
      </c>
      <c r="M20" s="1" t="s">
        <v>20</v>
      </c>
      <c r="N20" s="1" t="s">
        <v>20</v>
      </c>
      <c r="O20" s="1" t="s">
        <v>20</v>
      </c>
      <c r="P20" s="1" t="s">
        <v>20</v>
      </c>
      <c r="Q20" s="1" t="s">
        <v>20</v>
      </c>
      <c r="R20" s="1" t="s">
        <v>20</v>
      </c>
      <c r="S20" s="1" t="s">
        <v>20</v>
      </c>
      <c r="T20" s="1" t="s">
        <v>20</v>
      </c>
      <c r="U20" s="1" t="s">
        <v>20</v>
      </c>
    </row>
    <row r="21" spans="2:21" x14ac:dyDescent="0.35">
      <c r="B21" s="8">
        <v>14</v>
      </c>
      <c r="C21" s="9" t="s">
        <v>43</v>
      </c>
      <c r="D21" s="22">
        <v>81545285</v>
      </c>
      <c r="E21" s="17">
        <v>5726043</v>
      </c>
      <c r="F21" s="23">
        <v>87271328</v>
      </c>
      <c r="G21" s="18">
        <f t="shared" si="0"/>
        <v>81545285</v>
      </c>
      <c r="H21" s="3">
        <f t="shared" si="1"/>
        <v>5726043</v>
      </c>
      <c r="I21" s="3">
        <f t="shared" si="2"/>
        <v>87271328</v>
      </c>
      <c r="J21" s="1" t="s">
        <v>20</v>
      </c>
      <c r="K21" s="1" t="s">
        <v>20</v>
      </c>
      <c r="L21" s="1" t="s">
        <v>20</v>
      </c>
      <c r="M21" s="1" t="s">
        <v>20</v>
      </c>
      <c r="N21" s="1" t="s">
        <v>20</v>
      </c>
      <c r="O21" s="1" t="s">
        <v>20</v>
      </c>
      <c r="P21" s="1" t="s">
        <v>20</v>
      </c>
      <c r="Q21" s="1" t="s">
        <v>20</v>
      </c>
      <c r="R21" s="1" t="s">
        <v>20</v>
      </c>
      <c r="S21" s="1" t="s">
        <v>20</v>
      </c>
      <c r="T21" s="1" t="s">
        <v>20</v>
      </c>
      <c r="U21" s="1" t="s">
        <v>20</v>
      </c>
    </row>
    <row r="22" spans="2:21" x14ac:dyDescent="0.35">
      <c r="B22" s="8">
        <v>15</v>
      </c>
      <c r="C22" s="9" t="s">
        <v>44</v>
      </c>
      <c r="D22" s="22">
        <v>74372605</v>
      </c>
      <c r="E22" s="17">
        <v>4679274</v>
      </c>
      <c r="F22" s="23">
        <v>79051879</v>
      </c>
      <c r="G22" s="18">
        <f t="shared" si="0"/>
        <v>74372605</v>
      </c>
      <c r="H22" s="3">
        <f t="shared" si="1"/>
        <v>4679274</v>
      </c>
      <c r="I22" s="3">
        <f t="shared" si="2"/>
        <v>79051879</v>
      </c>
      <c r="J22" s="1" t="s">
        <v>20</v>
      </c>
      <c r="K22" s="1" t="s">
        <v>20</v>
      </c>
      <c r="L22" s="1" t="s">
        <v>20</v>
      </c>
      <c r="M22" s="1" t="s">
        <v>20</v>
      </c>
      <c r="N22" s="1" t="s">
        <v>20</v>
      </c>
      <c r="O22" s="1" t="s">
        <v>20</v>
      </c>
      <c r="P22" s="1" t="s">
        <v>20</v>
      </c>
      <c r="Q22" s="1" t="s">
        <v>20</v>
      </c>
      <c r="R22" s="1" t="s">
        <v>20</v>
      </c>
      <c r="S22" s="1" t="s">
        <v>20</v>
      </c>
      <c r="T22" s="1" t="s">
        <v>20</v>
      </c>
      <c r="U22" s="1" t="s">
        <v>20</v>
      </c>
    </row>
    <row r="23" spans="2:21" x14ac:dyDescent="0.35">
      <c r="B23" s="8">
        <v>16</v>
      </c>
      <c r="C23" s="9" t="s">
        <v>45</v>
      </c>
      <c r="D23" s="22">
        <v>92258840</v>
      </c>
      <c r="E23" s="17">
        <v>6027430</v>
      </c>
      <c r="F23" s="23">
        <v>98286270</v>
      </c>
      <c r="G23" s="18">
        <f t="shared" si="0"/>
        <v>92258840</v>
      </c>
      <c r="H23" s="3">
        <f t="shared" si="1"/>
        <v>6027430</v>
      </c>
      <c r="I23" s="3">
        <f t="shared" si="2"/>
        <v>98286270</v>
      </c>
      <c r="J23" s="1" t="s">
        <v>20</v>
      </c>
      <c r="K23" s="1" t="s">
        <v>20</v>
      </c>
      <c r="L23" s="1" t="s">
        <v>20</v>
      </c>
      <c r="M23" s="1" t="s">
        <v>20</v>
      </c>
      <c r="N23" s="1" t="s">
        <v>20</v>
      </c>
      <c r="O23" s="1" t="s">
        <v>20</v>
      </c>
      <c r="P23" s="1" t="s">
        <v>20</v>
      </c>
      <c r="Q23" s="1" t="s">
        <v>20</v>
      </c>
      <c r="R23" s="1" t="s">
        <v>20</v>
      </c>
      <c r="S23" s="1" t="s">
        <v>20</v>
      </c>
      <c r="T23" s="1" t="s">
        <v>20</v>
      </c>
      <c r="U23" s="1" t="s">
        <v>20</v>
      </c>
    </row>
    <row r="24" spans="2:21" x14ac:dyDescent="0.35">
      <c r="B24" s="8">
        <v>17</v>
      </c>
      <c r="C24" s="9" t="s">
        <v>46</v>
      </c>
      <c r="D24" s="22">
        <v>94762071</v>
      </c>
      <c r="E24" s="17">
        <v>6751325</v>
      </c>
      <c r="F24" s="23">
        <v>101513396</v>
      </c>
      <c r="G24" s="18">
        <f t="shared" si="0"/>
        <v>94762071</v>
      </c>
      <c r="H24" s="3">
        <f t="shared" si="1"/>
        <v>6751325</v>
      </c>
      <c r="I24" s="3">
        <f t="shared" si="2"/>
        <v>101513396</v>
      </c>
      <c r="J24" s="1" t="s">
        <v>20</v>
      </c>
      <c r="K24" s="1" t="s">
        <v>20</v>
      </c>
      <c r="L24" s="1" t="s">
        <v>20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  <c r="T24" s="1" t="s">
        <v>20</v>
      </c>
      <c r="U24" s="1" t="s">
        <v>20</v>
      </c>
    </row>
    <row r="25" spans="2:21" x14ac:dyDescent="0.35">
      <c r="B25" s="8">
        <v>18</v>
      </c>
      <c r="C25" s="9" t="s">
        <v>47</v>
      </c>
      <c r="D25" s="22">
        <v>107953163</v>
      </c>
      <c r="E25" s="17">
        <v>5516466</v>
      </c>
      <c r="F25" s="23">
        <v>113469629</v>
      </c>
      <c r="G25" s="18">
        <f t="shared" si="0"/>
        <v>107953163</v>
      </c>
      <c r="H25" s="3">
        <f t="shared" si="1"/>
        <v>5516466</v>
      </c>
      <c r="I25" s="3">
        <f t="shared" si="2"/>
        <v>113469629</v>
      </c>
      <c r="J25" s="1" t="s">
        <v>20</v>
      </c>
      <c r="K25" s="1" t="s">
        <v>20</v>
      </c>
      <c r="L25" s="1" t="s">
        <v>20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1" t="s">
        <v>20</v>
      </c>
      <c r="U25" s="1" t="s">
        <v>20</v>
      </c>
    </row>
    <row r="26" spans="2:21" x14ac:dyDescent="0.35">
      <c r="B26" s="8">
        <v>19</v>
      </c>
      <c r="C26" s="9" t="s">
        <v>48</v>
      </c>
      <c r="D26" s="22">
        <v>87856113</v>
      </c>
      <c r="E26" s="17">
        <v>5774620</v>
      </c>
      <c r="F26" s="23">
        <v>93630733</v>
      </c>
      <c r="G26" s="18">
        <f t="shared" si="0"/>
        <v>87856113</v>
      </c>
      <c r="H26" s="3">
        <f t="shared" si="1"/>
        <v>5774620</v>
      </c>
      <c r="I26" s="3">
        <f t="shared" si="2"/>
        <v>93630733</v>
      </c>
      <c r="J26" s="1" t="s">
        <v>20</v>
      </c>
      <c r="K26" s="1" t="s">
        <v>20</v>
      </c>
      <c r="L26" s="1" t="s">
        <v>20</v>
      </c>
      <c r="M26" s="1" t="s">
        <v>20</v>
      </c>
      <c r="N26" s="1" t="s">
        <v>20</v>
      </c>
      <c r="O26" s="1" t="s">
        <v>20</v>
      </c>
      <c r="P26" s="1" t="s">
        <v>20</v>
      </c>
      <c r="Q26" s="1" t="s">
        <v>20</v>
      </c>
      <c r="R26" s="1" t="s">
        <v>20</v>
      </c>
      <c r="S26" s="1" t="s">
        <v>20</v>
      </c>
      <c r="T26" s="1" t="s">
        <v>20</v>
      </c>
      <c r="U26" s="1" t="s">
        <v>20</v>
      </c>
    </row>
    <row r="27" spans="2:21" x14ac:dyDescent="0.35">
      <c r="B27" s="10"/>
      <c r="C27" s="11"/>
      <c r="D27" s="16"/>
      <c r="E27" s="16"/>
      <c r="F27" s="12"/>
      <c r="G27" s="16"/>
      <c r="H27" s="12"/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2:21" x14ac:dyDescent="0.35">
      <c r="R28" s="4" t="s">
        <v>51</v>
      </c>
    </row>
    <row r="29" spans="2:21" x14ac:dyDescent="0.35">
      <c r="B29" s="4" t="s">
        <v>21</v>
      </c>
      <c r="G29" s="4" t="s">
        <v>27</v>
      </c>
      <c r="R29" s="4" t="s">
        <v>24</v>
      </c>
    </row>
    <row r="33" spans="2:18" x14ac:dyDescent="0.35">
      <c r="B33" s="4" t="s">
        <v>50</v>
      </c>
      <c r="G33" s="4" t="s">
        <v>25</v>
      </c>
      <c r="R33" s="4" t="s">
        <v>28</v>
      </c>
    </row>
    <row r="34" spans="2:18" x14ac:dyDescent="0.35">
      <c r="B34" s="30" t="s">
        <v>49</v>
      </c>
      <c r="G34" s="4" t="s">
        <v>26</v>
      </c>
      <c r="R34" s="4" t="s">
        <v>29</v>
      </c>
    </row>
  </sheetData>
  <mergeCells count="5">
    <mergeCell ref="D6:F6"/>
    <mergeCell ref="B6:B7"/>
    <mergeCell ref="C6:C7"/>
    <mergeCell ref="G6:I6"/>
    <mergeCell ref="J6:U6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2022-02-04T10:10:30Z</cp:lastPrinted>
  <dcterms:created xsi:type="dcterms:W3CDTF">2021-01-05T09:02:59Z</dcterms:created>
  <dcterms:modified xsi:type="dcterms:W3CDTF">2022-02-04T10:13:08Z</dcterms:modified>
</cp:coreProperties>
</file>