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1"/>
  </bookViews>
  <sheets>
    <sheet name="Office_Address_List" sheetId="1" r:id="rId1"/>
    <sheet name="Office_Address_List (2)" sheetId="2" r:id="rId2"/>
    <sheet name="Sheet3" sheetId="3" r:id="rId3"/>
  </sheets>
  <definedNames>
    <definedName name="_xlnm.Print_Area" localSheetId="0">'Office_Address_List'!$A$1:$Q$25</definedName>
    <definedName name="_xlnm.Print_Area" localSheetId="1">'Office_Address_List (2)'!$A$1:$N$32</definedName>
  </definedNames>
  <calcPr fullCalcOnLoad="1"/>
</workbook>
</file>

<file path=xl/sharedStrings.xml><?xml version="1.0" encoding="utf-8"?>
<sst xmlns="http://schemas.openxmlformats.org/spreadsheetml/2006/main" count="385" uniqueCount="155">
  <si>
    <t>Nama</t>
  </si>
  <si>
    <t>Tempat/Tanggal Lahir</t>
  </si>
  <si>
    <t>Jenis Kelamin</t>
  </si>
  <si>
    <t>Pendidikan</t>
  </si>
  <si>
    <t>Pangkat/ Golongan</t>
  </si>
  <si>
    <t>Masa Kerja Golongan</t>
  </si>
  <si>
    <t>Gaji Pokok</t>
  </si>
  <si>
    <t>Unit Kerja</t>
  </si>
  <si>
    <t>1 Desember 2021</t>
  </si>
  <si>
    <t>Semarang, 15 April 1994</t>
  </si>
  <si>
    <t>Pengatur (II/c)</t>
  </si>
  <si>
    <t>04 Tahun 00 Bulan</t>
  </si>
  <si>
    <t>Rp2.301.800</t>
  </si>
  <si>
    <t>Pengadilan Tinggi Agama Padang</t>
  </si>
  <si>
    <t>Pratiwi Permatasari, A.Md.</t>
  </si>
  <si>
    <t>Palembang, 09 September 1992</t>
  </si>
  <si>
    <t>Pengadilan Agama Talu</t>
  </si>
  <si>
    <t>Lissa Putri Amirah, A.Md.A.B.</t>
  </si>
  <si>
    <t>Palembang, 27 Januari 1998</t>
  </si>
  <si>
    <t>Pengadilan Agama Koto Baru</t>
  </si>
  <si>
    <t>R.A. Fadillah Ariyani, A.Md.</t>
  </si>
  <si>
    <t>Palembang, 02 Oktober 1996</t>
  </si>
  <si>
    <t>Pengadilan Agama Padang Panjang</t>
  </si>
  <si>
    <t>Nur Aisyah Chomariza, A.Md.</t>
  </si>
  <si>
    <t>Semarang, 15 September 1995</t>
  </si>
  <si>
    <t>Pengadilan Agama Sawahlunto</t>
  </si>
  <si>
    <t>Semarang, 22 Januari 1998</t>
  </si>
  <si>
    <t>Pengadilan Agama Solok</t>
  </si>
  <si>
    <t>Miftah Annisa, A.Md.</t>
  </si>
  <si>
    <t>Padang, 27 Oktober 1996</t>
  </si>
  <si>
    <t>Pengadilan Agama Pulau Punjung</t>
  </si>
  <si>
    <t>Tiara Antonisa Wielna, A.Md.A.B.</t>
  </si>
  <si>
    <t>Palembang, 06 Maret 1998</t>
  </si>
  <si>
    <t>Pengadilan Agama Payakumbuh</t>
  </si>
  <si>
    <t>Prabumulih, 26 Februari 1997</t>
  </si>
  <si>
    <t>Pengadilan Agama Sijunjung</t>
  </si>
  <si>
    <t>Richa Meiliyana Rachmawati, A.Md.A.B.</t>
  </si>
  <si>
    <t>Kudus, 23 Mei 1998</t>
  </si>
  <si>
    <t>Harsiana Yuniar Dwi Saputri, A.Md.</t>
  </si>
  <si>
    <t>Klaten, 21 Juni 1997</t>
  </si>
  <si>
    <t>Pengadilan Agama Lubuk Basung</t>
  </si>
  <si>
    <t>Atika Dewi, A.Md.</t>
  </si>
  <si>
    <t>Sukoharjo, 24 November 1994</t>
  </si>
  <si>
    <t>Pengadilan Agama Tanjung Pati</t>
  </si>
  <si>
    <t>Ogan Ilir, 24 Agustus 1996</t>
  </si>
  <si>
    <t>Pengadilan Agama Muara Labuh</t>
  </si>
  <si>
    <t>Selly Tria Amanda, A.Md.A.B.</t>
  </si>
  <si>
    <t>Wanita</t>
  </si>
  <si>
    <t>D-III Teknik Telekomunikasi Tahun 2018</t>
  </si>
  <si>
    <t>D-III Administrasi Bisnis Tahun 2018</t>
  </si>
  <si>
    <t>D-III Administrasi Bisnis Tahun 2013</t>
  </si>
  <si>
    <t>D-III Administrasi Bisnis Tahun 2017</t>
  </si>
  <si>
    <t>D-III Perpustakaan Tahun 2017</t>
  </si>
  <si>
    <t>D-III Kearsipan Tahun 2018</t>
  </si>
  <si>
    <t>Ditetapkan di Padang</t>
  </si>
  <si>
    <t>Pada tanggal 1 Desember 2021</t>
  </si>
  <si>
    <t>KETUA PENGADILAN TINGGI AGAMA PADANG,</t>
  </si>
  <si>
    <t>Drs. H. ZEIN AHSAN, M.H.</t>
  </si>
  <si>
    <t>NIP. 195508261982031004</t>
  </si>
  <si>
    <t>TENTANG</t>
  </si>
  <si>
    <t>PENGANGKATAN PEGAWAI NEGERI SIPIL</t>
  </si>
  <si>
    <t xml:space="preserve">NOMOR  W3-A/3152/KP.00.3/12/2021 </t>
  </si>
  <si>
    <t xml:space="preserve">LAMPIRAN KEPUTUSAN </t>
  </si>
  <si>
    <t>KETUA PENGADILAN TINGGI AGAMA PADANG</t>
  </si>
  <si>
    <t>NO</t>
  </si>
  <si>
    <t>NAMA/NIP</t>
  </si>
  <si>
    <t>TEMPAT/ TANGGAL LAHIR</t>
  </si>
  <si>
    <t>KEPUTUSAN PENGANGKATAN SEBAGAI                                             CALON PEGAWAI NEGERI SIPIL</t>
  </si>
  <si>
    <t>TMT CPNS</t>
  </si>
  <si>
    <t>MASA KERJA GOLONGAN</t>
  </si>
  <si>
    <t>THN</t>
  </si>
  <si>
    <t>BLN</t>
  </si>
  <si>
    <t>GAJI POKOK                                               Rp.</t>
  </si>
  <si>
    <t>KEPUTUSAN PENGANGKATAN SEBAGAI PEGAWAI NEGERI SIPIL</t>
  </si>
  <si>
    <t>GOL RUANG</t>
  </si>
  <si>
    <t>TMT PNS</t>
  </si>
  <si>
    <t>SURAT KETERANGAN DOKTER PENGUJI TERSENDIRI/ TIM PENGUJI KESEHATAN</t>
  </si>
  <si>
    <t>NOMOR</t>
  </si>
  <si>
    <t>TGL</t>
  </si>
  <si>
    <t>PENDIDIKAN DAN PELATIHAN DASAR</t>
  </si>
  <si>
    <t>Satuan Organisas/ unit kerja</t>
  </si>
  <si>
    <t>Triana Agustin, A.Md.A.B.                                                      NIP. 199608242020122004</t>
  </si>
  <si>
    <t>Ayu Nuansa Ramadhani, A.Md.A.B.                     NIP. 199801222020122001</t>
  </si>
  <si>
    <t>1 Desember 2020</t>
  </si>
  <si>
    <t>00020891/LATSAR CPNS II/4007/018/LAN-MA/2021</t>
  </si>
  <si>
    <t>23 November 2021</t>
  </si>
  <si>
    <t>00020754/LATSAR CPNS II/4007/018/LAN-MA/2021</t>
  </si>
  <si>
    <t>00020426/LATSAR CPNS II/4007/018/LAN-MA/2021</t>
  </si>
  <si>
    <t>YM.01.16.13/IRJ/270/XII/2021</t>
  </si>
  <si>
    <t>441/124/TU/TPK/2021</t>
  </si>
  <si>
    <t>30 November 2021</t>
  </si>
  <si>
    <t xml:space="preserve"> 153/TPK-PNS/XI/2021</t>
  </si>
  <si>
    <t>Muhammad Andi Purwanto, A.Md.T.                                                                     NIP. 199404152020121004</t>
  </si>
  <si>
    <t xml:space="preserve">Tiara Antonisa Wielna, A.Md.A.B.                                                                                                NIP. 199803062020122002 </t>
  </si>
  <si>
    <t>Nur Aisyah Chomariza, A.Md.                                             NIP. 199509152020122009</t>
  </si>
  <si>
    <t>R.A. Fadillah Ariyani, A.Md.                                                   NIP. 199610022020122005</t>
  </si>
  <si>
    <t>Selly Tria Amanda, A.Md.A.B.                                           NIP. 199702262020122003</t>
  </si>
  <si>
    <t>Lissa Putri Amirah, A.Md.A.B.                                             NIP. 199801272020122006</t>
  </si>
  <si>
    <t xml:space="preserve">Pratiwi Permatasari, A.Md.                                                                NIP. 199209092020122013                                                        </t>
  </si>
  <si>
    <t>Atika Dewi, A.Md.                                                                       NIP. 199411242020122009</t>
  </si>
  <si>
    <t xml:space="preserve">Harsiana Yuniar Dwi Saputri, A.Md.                                     NIP. 199706212020122003  </t>
  </si>
  <si>
    <t xml:space="preserve">Richa Meiliyana Rachmawati, A.Md.A.B.                     NIP. 199805232020122002 </t>
  </si>
  <si>
    <t xml:space="preserve">Miftah Annisa, A.Md.                                                               NIP. 199610272020122015   </t>
  </si>
  <si>
    <t>No. Urut</t>
  </si>
  <si>
    <t>Nomor</t>
  </si>
  <si>
    <t>No Surat Kesehatan</t>
  </si>
  <si>
    <t>Tgl Surat Kes</t>
  </si>
  <si>
    <t>No Diklat Prajab</t>
  </si>
  <si>
    <t>Tgl Surat Diklat Prajab</t>
  </si>
  <si>
    <t>NIP</t>
  </si>
  <si>
    <t>Jabatan</t>
  </si>
  <si>
    <t>Instansi</t>
  </si>
  <si>
    <t>KPPN</t>
  </si>
  <si>
    <t>TASPEN</t>
  </si>
  <si>
    <t>W3-A/3152/KP.00.3/12/2021</t>
  </si>
  <si>
    <t>Mahkamah Agung RI</t>
  </si>
  <si>
    <t>445/1840/RSUD.KIR.2021</t>
  </si>
  <si>
    <t>2 Desember 2021</t>
  </si>
  <si>
    <t>00020687/LATSAR CPNS II/4007/018/LAN-MA/2021</t>
  </si>
  <si>
    <t>199803062020122002</t>
  </si>
  <si>
    <t>Arsiparis Pelaksana</t>
  </si>
  <si>
    <t>Bukittinggi</t>
  </si>
  <si>
    <t xml:space="preserve"> 441/1655/YM/2021</t>
  </si>
  <si>
    <t>00020854/LATSAR CPNS II/4007/018/LAN-MA/2021</t>
  </si>
  <si>
    <t>199509152020122009</t>
  </si>
  <si>
    <t>Sijunjung</t>
  </si>
  <si>
    <t>Solok</t>
  </si>
  <si>
    <t>445/1639/MPK/RSAM/2021</t>
  </si>
  <si>
    <t>6 Desember 2021</t>
  </si>
  <si>
    <t xml:space="preserve"> 00020896/LATSAR CPNS II/4007/018/LAN-MA/2021</t>
  </si>
  <si>
    <t>199610022020122005</t>
  </si>
  <si>
    <t>441/132/TU/TPK/2021</t>
  </si>
  <si>
    <t>3 Desember 2021</t>
  </si>
  <si>
    <t>00020980/LATSAR CPNS II/4007/018/LAN-MA/2021</t>
  </si>
  <si>
    <t>199702262020122003</t>
  </si>
  <si>
    <t>441/057/MCU-RSUD/2021</t>
  </si>
  <si>
    <t>00020589/LATSAR CPNS II/4007/018/LAN-MA/2021</t>
  </si>
  <si>
    <t>199801272020122006</t>
  </si>
  <si>
    <t xml:space="preserve"> 238/PM/RSUD/XII/2021</t>
  </si>
  <si>
    <t>00020736/LATSAR CPNS II/4007/018/LAN-MA/2021</t>
  </si>
  <si>
    <t xml:space="preserve">199209092020122013 </t>
  </si>
  <si>
    <t>Lubuk Sikaping</t>
  </si>
  <si>
    <t>445/1838/RSUD-KIR/2021</t>
  </si>
  <si>
    <t>00020714/LATSAR CPNS II/4007/018/LAN-MA/2021</t>
  </si>
  <si>
    <t>199411242020122009</t>
  </si>
  <si>
    <t>0464/Pol. MCU_IRJ/XII/2021</t>
  </si>
  <si>
    <t>00020923/LATSAR CPNS II/4007/018/LAN-MA/2021</t>
  </si>
  <si>
    <t>199706212020122003</t>
  </si>
  <si>
    <t>441/128/TU/TPK/2021</t>
  </si>
  <si>
    <t>00020818/LATSAR CPNS II/4007/018/LAN-MA/2021</t>
  </si>
  <si>
    <t>199805232020122002</t>
  </si>
  <si>
    <t>441/126/TU/TPK/2021</t>
  </si>
  <si>
    <t>0020969/LATSAR CPNS II/4007/018/LAN-MA/2021</t>
  </si>
  <si>
    <t>199610272020122015</t>
  </si>
  <si>
    <t>Pengelola Sistem dan Jaringan</t>
  </si>
</sst>
</file>

<file path=xl/styles.xml><?xml version="1.0" encoding="utf-8"?>
<styleSheet xmlns="http://schemas.openxmlformats.org/spreadsheetml/2006/main">
  <numFmts count="20">
    <numFmt numFmtId="5" formatCode="&quot;Rp&quot;#,##0;\-&quot;Rp&quot;#,##0"/>
    <numFmt numFmtId="6" formatCode="&quot;Rp&quot;#,##0;[Red]\-&quot;Rp&quot;#,##0"/>
    <numFmt numFmtId="7" formatCode="&quot;Rp&quot;#,##0.00;\-&quot;Rp&quot;#,##0.00"/>
    <numFmt numFmtId="8" formatCode="&quot;Rp&quot;#,##0.00;[Red]\-&quot;Rp&quot;#,##0.00"/>
    <numFmt numFmtId="42" formatCode="_-&quot;Rp&quot;* #,##0_-;\-&quot;Rp&quot;* #,##0_-;_-&quot;Rp&quot;* &quot;-&quot;_-;_-@_-"/>
    <numFmt numFmtId="41" formatCode="_-* #,##0_-;\-* #,##0_-;_-* &quot;-&quot;_-;_-@_-"/>
    <numFmt numFmtId="44" formatCode="_-&quot;Rp&quot;* #,##0.00_-;\-&quot;Rp&quot;* #,##0.00_-;_-&quot;Rp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3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sz val="12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Bookman Old Styl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 style="thin"/>
      <top style="thin"/>
      <bottom style="hair"/>
    </border>
    <border>
      <left>
        <color indexed="63"/>
      </left>
      <right style="hair"/>
      <top style="hair"/>
      <bottom style="thin"/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thin"/>
      <bottom style="hair"/>
    </border>
  </borders>
  <cellStyleXfs count="58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vertical="center"/>
      <protection/>
    </xf>
    <xf numFmtId="0" fontId="3" fillId="0" borderId="11" xfId="0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 applyProtection="1">
      <alignment vertical="center"/>
      <protection/>
    </xf>
    <xf numFmtId="0" fontId="3" fillId="0" borderId="12" xfId="0" applyFont="1" applyFill="1" applyBorder="1" applyAlignment="1" applyProtection="1">
      <alignment vertical="center"/>
      <protection/>
    </xf>
    <xf numFmtId="0" fontId="3" fillId="0" borderId="13" xfId="0" applyFont="1" applyFill="1" applyBorder="1" applyAlignment="1" applyProtection="1">
      <alignment horizontal="center" vertical="center"/>
      <protection/>
    </xf>
    <xf numFmtId="0" fontId="3" fillId="0" borderId="13" xfId="0" applyFont="1" applyFill="1" applyBorder="1" applyAlignment="1" applyProtection="1">
      <alignment vertical="center"/>
      <protection/>
    </xf>
    <xf numFmtId="0" fontId="3" fillId="0" borderId="14" xfId="0" applyFont="1" applyFill="1" applyBorder="1" applyAlignment="1" applyProtection="1">
      <alignment vertical="center"/>
      <protection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top"/>
    </xf>
    <xf numFmtId="0" fontId="3" fillId="0" borderId="0" xfId="0" applyFont="1" applyAlignment="1">
      <alignment horizontal="left"/>
    </xf>
    <xf numFmtId="0" fontId="3" fillId="0" borderId="15" xfId="0" applyFont="1" applyFill="1" applyBorder="1" applyAlignment="1" applyProtection="1">
      <alignment horizontal="center" vertical="center"/>
      <protection/>
    </xf>
    <xf numFmtId="0" fontId="3" fillId="0" borderId="16" xfId="0" applyFont="1" applyFill="1" applyBorder="1" applyAlignment="1" applyProtection="1">
      <alignment horizontal="center" vertical="center"/>
      <protection/>
    </xf>
    <xf numFmtId="0" fontId="3" fillId="0" borderId="17" xfId="0" applyFont="1" applyFill="1" applyBorder="1" applyAlignment="1" applyProtection="1">
      <alignment horizontal="center" vertical="center"/>
      <protection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5" xfId="0" applyFont="1" applyFill="1" applyBorder="1" applyAlignment="1" applyProtection="1">
      <alignment horizontal="center" vertical="center" wrapText="1"/>
      <protection/>
    </xf>
    <xf numFmtId="0" fontId="3" fillId="0" borderId="17" xfId="0" applyFont="1" applyFill="1" applyBorder="1" applyAlignment="1" applyProtection="1">
      <alignment horizontal="center" vertical="center"/>
      <protection/>
    </xf>
    <xf numFmtId="0" fontId="3" fillId="0" borderId="21" xfId="0" applyFont="1" applyFill="1" applyBorder="1" applyAlignment="1" applyProtection="1">
      <alignment horizontal="center" vertical="center"/>
      <protection/>
    </xf>
    <xf numFmtId="0" fontId="3" fillId="0" borderId="15" xfId="0" applyFont="1" applyFill="1" applyBorder="1" applyAlignment="1" applyProtection="1">
      <alignment horizontal="center" vertical="center" wrapText="1"/>
      <protection/>
    </xf>
    <xf numFmtId="0" fontId="3" fillId="0" borderId="17" xfId="0" applyFont="1" applyFill="1" applyBorder="1" applyAlignment="1" applyProtection="1">
      <alignment horizontal="center" vertical="center" wrapText="1"/>
      <protection/>
    </xf>
    <xf numFmtId="0" fontId="3" fillId="0" borderId="16" xfId="0" applyFont="1" applyFill="1" applyBorder="1" applyAlignment="1" applyProtection="1">
      <alignment horizontal="center" vertical="center" wrapText="1"/>
      <protection/>
    </xf>
    <xf numFmtId="0" fontId="3" fillId="0" borderId="17" xfId="0" applyFont="1" applyFill="1" applyBorder="1" applyAlignment="1" applyProtection="1">
      <alignment horizontal="center" vertical="center" wrapText="1"/>
      <protection/>
    </xf>
    <xf numFmtId="0" fontId="23" fillId="0" borderId="15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/>
    </xf>
    <xf numFmtId="0" fontId="3" fillId="0" borderId="10" xfId="0" applyFont="1" applyFill="1" applyBorder="1" applyAlignment="1" applyProtection="1">
      <alignment vertical="center" wrapText="1"/>
      <protection/>
    </xf>
    <xf numFmtId="0" fontId="3" fillId="0" borderId="11" xfId="0" applyFont="1" applyFill="1" applyBorder="1" applyAlignment="1" applyProtection="1">
      <alignment vertical="center" wrapText="1"/>
      <protection/>
    </xf>
    <xf numFmtId="0" fontId="3" fillId="0" borderId="13" xfId="0" applyFont="1" applyFill="1" applyBorder="1" applyAlignment="1" applyProtection="1">
      <alignment vertical="center" wrapText="1"/>
      <protection/>
    </xf>
    <xf numFmtId="0" fontId="3" fillId="0" borderId="22" xfId="0" applyFont="1" applyFill="1" applyBorder="1" applyAlignment="1" applyProtection="1">
      <alignment vertical="center"/>
      <protection/>
    </xf>
    <xf numFmtId="0" fontId="3" fillId="0" borderId="22" xfId="0" applyFont="1" applyFill="1" applyBorder="1" applyAlignment="1" applyProtection="1">
      <alignment horizontal="center" vertical="center"/>
      <protection/>
    </xf>
    <xf numFmtId="3" fontId="3" fillId="0" borderId="10" xfId="0" applyNumberFormat="1" applyFont="1" applyFill="1" applyBorder="1" applyAlignment="1" applyProtection="1">
      <alignment vertical="center"/>
      <protection/>
    </xf>
    <xf numFmtId="3" fontId="3" fillId="0" borderId="13" xfId="0" applyNumberFormat="1" applyFont="1" applyFill="1" applyBorder="1" applyAlignment="1" applyProtection="1">
      <alignment vertical="center"/>
      <protection/>
    </xf>
    <xf numFmtId="3" fontId="3" fillId="0" borderId="10" xfId="0" applyNumberFormat="1" applyFont="1" applyFill="1" applyBorder="1" applyAlignment="1" applyProtection="1">
      <alignment horizontal="right" vertical="center"/>
      <protection/>
    </xf>
    <xf numFmtId="3" fontId="3" fillId="0" borderId="13" xfId="0" applyNumberFormat="1" applyFont="1" applyFill="1" applyBorder="1" applyAlignment="1" applyProtection="1">
      <alignment horizontal="right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23" xfId="0" applyFont="1" applyFill="1" applyBorder="1" applyAlignment="1" applyProtection="1">
      <alignment horizontal="center" vertical="center"/>
      <protection/>
    </xf>
    <xf numFmtId="0" fontId="3" fillId="0" borderId="24" xfId="0" applyFont="1" applyFill="1" applyBorder="1" applyAlignment="1" applyProtection="1">
      <alignment horizontal="center" vertical="center"/>
      <protection/>
    </xf>
    <xf numFmtId="0" fontId="3" fillId="0" borderId="25" xfId="0" applyFont="1" applyFill="1" applyBorder="1" applyAlignment="1" applyProtection="1">
      <alignment horizontal="center" vertical="center"/>
      <protection/>
    </xf>
    <xf numFmtId="0" fontId="3" fillId="0" borderId="26" xfId="0" applyFont="1" applyFill="1" applyBorder="1" applyAlignment="1" applyProtection="1">
      <alignment vertical="center"/>
      <protection/>
    </xf>
    <xf numFmtId="0" fontId="0" fillId="0" borderId="14" xfId="0" applyFont="1" applyFill="1" applyBorder="1" applyAlignment="1" applyProtection="1">
      <alignment vertical="center"/>
      <protection/>
    </xf>
    <xf numFmtId="0" fontId="0" fillId="0" borderId="13" xfId="0" applyFont="1" applyFill="1" applyBorder="1" applyAlignment="1" applyProtection="1">
      <alignment vertical="center"/>
      <protection/>
    </xf>
    <xf numFmtId="0" fontId="3" fillId="0" borderId="27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vertical="center"/>
      <protection/>
    </xf>
    <xf numFmtId="0" fontId="2" fillId="0" borderId="11" xfId="0" applyFont="1" applyFill="1" applyBorder="1" applyAlignment="1" applyProtection="1">
      <alignment vertical="center"/>
      <protection/>
    </xf>
    <xf numFmtId="0" fontId="2" fillId="0" borderId="13" xfId="0" applyFont="1" applyFill="1" applyBorder="1" applyAlignment="1" applyProtection="1">
      <alignment vertical="center"/>
      <protection/>
    </xf>
    <xf numFmtId="0" fontId="3" fillId="0" borderId="15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28" xfId="0" applyFont="1" applyFill="1" applyBorder="1" applyAlignment="1" applyProtection="1">
      <alignment horizontal="center" vertical="center"/>
      <protection/>
    </xf>
    <xf numFmtId="0" fontId="0" fillId="0" borderId="29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28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31" xfId="0" applyBorder="1" applyAlignment="1">
      <alignment horizontal="center" vertical="center"/>
    </xf>
    <xf numFmtId="0" fontId="0" fillId="0" borderId="32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0" fontId="0" fillId="0" borderId="31" xfId="0" applyFont="1" applyBorder="1" applyAlignment="1">
      <alignment/>
    </xf>
    <xf numFmtId="0" fontId="0" fillId="0" borderId="12" xfId="0" applyBorder="1" applyAlignment="1">
      <alignment/>
    </xf>
    <xf numFmtId="0" fontId="0" fillId="0" borderId="23" xfId="0" applyBorder="1" applyAlignment="1">
      <alignment horizontal="center" vertical="center"/>
    </xf>
    <xf numFmtId="0" fontId="0" fillId="0" borderId="27" xfId="0" applyFont="1" applyFill="1" applyBorder="1" applyAlignment="1" applyProtection="1">
      <alignment vertical="center"/>
      <protection/>
    </xf>
    <xf numFmtId="0" fontId="0" fillId="0" borderId="23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33" xfId="0" applyFont="1" applyFill="1" applyBorder="1" applyAlignment="1" applyProtection="1">
      <alignment horizontal="center" vertical="center"/>
      <protection/>
    </xf>
    <xf numFmtId="0" fontId="3" fillId="0" borderId="22" xfId="0" applyFont="1" applyFill="1" applyBorder="1" applyAlignment="1" applyProtection="1">
      <alignment vertical="center" wrapText="1"/>
      <protection/>
    </xf>
    <xf numFmtId="3" fontId="3" fillId="0" borderId="22" xfId="0" applyNumberFormat="1" applyFont="1" applyFill="1" applyBorder="1" applyAlignment="1" applyProtection="1">
      <alignment horizontal="right" vertical="center"/>
      <protection/>
    </xf>
    <xf numFmtId="3" fontId="3" fillId="0" borderId="22" xfId="0" applyNumberFormat="1" applyFont="1" applyFill="1" applyBorder="1" applyAlignment="1" applyProtection="1">
      <alignment vertical="center"/>
      <protection/>
    </xf>
    <xf numFmtId="0" fontId="3" fillId="0" borderId="31" xfId="0" applyFont="1" applyFill="1" applyBorder="1" applyAlignment="1" applyProtection="1">
      <alignment horizontal="center" vertical="center"/>
      <protection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Q25"/>
  <sheetViews>
    <sheetView view="pageBreakPreview" zoomScale="56" zoomScaleNormal="64" zoomScaleSheetLayoutView="56" zoomScalePageLayoutView="0" workbookViewId="0" topLeftCell="A1">
      <selection activeCell="L12" sqref="L12"/>
    </sheetView>
  </sheetViews>
  <sheetFormatPr defaultColWidth="9.140625" defaultRowHeight="12.75"/>
  <cols>
    <col min="1" max="1" width="7.7109375" style="0" customWidth="1"/>
    <col min="2" max="2" width="44.00390625" style="0" customWidth="1"/>
    <col min="3" max="3" width="29.8515625" style="0" customWidth="1"/>
    <col min="4" max="4" width="19.28125" style="0" customWidth="1"/>
    <col min="5" max="5" width="9.28125" style="0" customWidth="1"/>
    <col min="6" max="6" width="8.421875" style="0" customWidth="1"/>
    <col min="7" max="7" width="19.57421875" style="0" customWidth="1"/>
    <col min="8" max="8" width="18.57421875" style="0" bestFit="1" customWidth="1"/>
    <col min="9" max="9" width="19.421875" style="0" customWidth="1"/>
    <col min="10" max="10" width="7.8515625" style="0" customWidth="1"/>
    <col min="11" max="11" width="8.00390625" style="0" customWidth="1"/>
    <col min="12" max="12" width="17.00390625" style="0" customWidth="1"/>
    <col min="13" max="13" width="25.421875" style="0" customWidth="1"/>
    <col min="14" max="14" width="18.7109375" style="0" bestFit="1" customWidth="1"/>
    <col min="15" max="15" width="56.57421875" style="0" bestFit="1" customWidth="1"/>
    <col min="16" max="16" width="22.8515625" style="0" bestFit="1" customWidth="1"/>
    <col min="17" max="17" width="37.28125" style="0" customWidth="1"/>
  </cols>
  <sheetData>
    <row r="1" spans="1:16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N1" s="1"/>
      <c r="O1" s="2"/>
      <c r="P1" s="2" t="s">
        <v>62</v>
      </c>
    </row>
    <row r="2" spans="1:16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N2" s="1"/>
      <c r="O2" s="2"/>
      <c r="P2" s="2" t="s">
        <v>63</v>
      </c>
    </row>
    <row r="3" spans="1:16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N3" s="1"/>
      <c r="O3" s="3"/>
      <c r="P3" s="3" t="s">
        <v>61</v>
      </c>
    </row>
    <row r="4" spans="1:16" ht="1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N4" s="1"/>
      <c r="O4" s="3"/>
      <c r="P4" s="3" t="s">
        <v>59</v>
      </c>
    </row>
    <row r="5" spans="1:16" ht="13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N5" s="1"/>
      <c r="O5" s="13"/>
      <c r="P5" s="13" t="s">
        <v>60</v>
      </c>
    </row>
    <row r="6" spans="1:16" ht="24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3"/>
      <c r="M6" s="1"/>
      <c r="N6" s="1"/>
      <c r="O6" s="1"/>
      <c r="P6" s="1"/>
    </row>
    <row r="7" spans="1:17" ht="46.5" customHeight="1">
      <c r="A7" s="16" t="s">
        <v>64</v>
      </c>
      <c r="B7" s="16" t="s">
        <v>65</v>
      </c>
      <c r="C7" s="16" t="s">
        <v>66</v>
      </c>
      <c r="D7" s="21" t="s">
        <v>67</v>
      </c>
      <c r="E7" s="22"/>
      <c r="F7" s="22"/>
      <c r="G7" s="23"/>
      <c r="H7" s="18" t="s">
        <v>73</v>
      </c>
      <c r="I7" s="19"/>
      <c r="J7" s="19"/>
      <c r="K7" s="19"/>
      <c r="L7" s="20"/>
      <c r="M7" s="21" t="s">
        <v>76</v>
      </c>
      <c r="N7" s="23"/>
      <c r="O7" s="21" t="s">
        <v>79</v>
      </c>
      <c r="P7" s="23"/>
      <c r="Q7" s="54" t="s">
        <v>80</v>
      </c>
    </row>
    <row r="8" spans="1:17" ht="48.75" customHeight="1">
      <c r="A8" s="26"/>
      <c r="B8" s="26"/>
      <c r="C8" s="26"/>
      <c r="D8" s="16" t="s">
        <v>68</v>
      </c>
      <c r="E8" s="27" t="s">
        <v>69</v>
      </c>
      <c r="F8" s="27"/>
      <c r="G8" s="29" t="s">
        <v>72</v>
      </c>
      <c r="H8" s="16" t="s">
        <v>74</v>
      </c>
      <c r="I8" s="16" t="s">
        <v>75</v>
      </c>
      <c r="J8" s="27" t="s">
        <v>69</v>
      </c>
      <c r="K8" s="27"/>
      <c r="L8" s="29" t="s">
        <v>72</v>
      </c>
      <c r="M8" s="16" t="s">
        <v>77</v>
      </c>
      <c r="N8" s="16" t="s">
        <v>78</v>
      </c>
      <c r="O8" s="16" t="s">
        <v>77</v>
      </c>
      <c r="P8" s="16" t="s">
        <v>78</v>
      </c>
      <c r="Q8" s="54"/>
    </row>
    <row r="9" spans="1:17" ht="21.75" customHeight="1">
      <c r="A9" s="17"/>
      <c r="B9" s="17"/>
      <c r="C9" s="17"/>
      <c r="D9" s="17"/>
      <c r="E9" s="25" t="s">
        <v>70</v>
      </c>
      <c r="F9" s="28" t="s">
        <v>71</v>
      </c>
      <c r="G9" s="30"/>
      <c r="H9" s="17"/>
      <c r="I9" s="17"/>
      <c r="J9" s="25" t="s">
        <v>70</v>
      </c>
      <c r="K9" s="28" t="s">
        <v>71</v>
      </c>
      <c r="L9" s="30"/>
      <c r="M9" s="17"/>
      <c r="N9" s="17"/>
      <c r="O9" s="17"/>
      <c r="P9" s="17"/>
      <c r="Q9" s="54"/>
    </row>
    <row r="10" spans="1:17" ht="15" customHeight="1">
      <c r="A10" s="15">
        <v>1</v>
      </c>
      <c r="B10" s="15">
        <v>2</v>
      </c>
      <c r="C10" s="15">
        <v>3</v>
      </c>
      <c r="D10" s="15">
        <v>4</v>
      </c>
      <c r="E10" s="15">
        <v>5</v>
      </c>
      <c r="F10" s="24">
        <v>6</v>
      </c>
      <c r="G10" s="15">
        <v>7</v>
      </c>
      <c r="H10" s="15">
        <v>8</v>
      </c>
      <c r="I10" s="15">
        <v>9</v>
      </c>
      <c r="J10" s="15">
        <v>10</v>
      </c>
      <c r="K10" s="15">
        <v>11</v>
      </c>
      <c r="L10" s="15">
        <v>12</v>
      </c>
      <c r="M10" s="15">
        <v>13</v>
      </c>
      <c r="N10" s="15">
        <v>14</v>
      </c>
      <c r="O10" s="15">
        <v>15</v>
      </c>
      <c r="P10" s="15">
        <v>16</v>
      </c>
      <c r="Q10" s="32">
        <v>17</v>
      </c>
    </row>
    <row r="11" spans="1:17" ht="41.25" customHeight="1">
      <c r="A11" s="4">
        <v>1</v>
      </c>
      <c r="B11" s="33" t="s">
        <v>92</v>
      </c>
      <c r="C11" s="5" t="s">
        <v>9</v>
      </c>
      <c r="D11" s="5" t="s">
        <v>83</v>
      </c>
      <c r="E11" s="37">
        <v>3</v>
      </c>
      <c r="F11" s="37">
        <v>0</v>
      </c>
      <c r="G11" s="40">
        <v>1841440</v>
      </c>
      <c r="H11" s="5" t="s">
        <v>10</v>
      </c>
      <c r="I11" s="5" t="s">
        <v>8</v>
      </c>
      <c r="J11" s="4">
        <v>4</v>
      </c>
      <c r="K11" s="4">
        <v>0</v>
      </c>
      <c r="L11" s="38">
        <v>2301800</v>
      </c>
      <c r="M11" s="51" t="s">
        <v>88</v>
      </c>
      <c r="N11" s="51" t="s">
        <v>8</v>
      </c>
      <c r="O11" s="43" t="s">
        <v>84</v>
      </c>
      <c r="P11" s="45" t="s">
        <v>85</v>
      </c>
      <c r="Q11" s="47" t="s">
        <v>13</v>
      </c>
    </row>
    <row r="12" spans="1:17" ht="45" customHeight="1">
      <c r="A12" s="4">
        <f>1+A11</f>
        <v>2</v>
      </c>
      <c r="B12" s="34" t="s">
        <v>82</v>
      </c>
      <c r="C12" s="7" t="s">
        <v>26</v>
      </c>
      <c r="D12" s="5" t="s">
        <v>83</v>
      </c>
      <c r="E12" s="4">
        <v>3</v>
      </c>
      <c r="F12" s="4">
        <v>0</v>
      </c>
      <c r="G12" s="40">
        <v>1841440</v>
      </c>
      <c r="H12" s="7" t="s">
        <v>10</v>
      </c>
      <c r="I12" s="5" t="s">
        <v>8</v>
      </c>
      <c r="J12" s="6">
        <v>4</v>
      </c>
      <c r="K12" s="6">
        <v>0</v>
      </c>
      <c r="L12" s="38">
        <v>2301800</v>
      </c>
      <c r="M12" s="52" t="s">
        <v>89</v>
      </c>
      <c r="N12" s="52" t="s">
        <v>90</v>
      </c>
      <c r="O12" s="6" t="s">
        <v>86</v>
      </c>
      <c r="P12" s="45" t="s">
        <v>85</v>
      </c>
      <c r="Q12" s="8" t="s">
        <v>27</v>
      </c>
    </row>
    <row r="13" spans="1:17" ht="49.5" customHeight="1">
      <c r="A13" s="9">
        <f>1+A12</f>
        <v>3</v>
      </c>
      <c r="B13" s="35" t="s">
        <v>81</v>
      </c>
      <c r="C13" s="10" t="s">
        <v>44</v>
      </c>
      <c r="D13" s="10" t="s">
        <v>83</v>
      </c>
      <c r="E13" s="9">
        <v>3</v>
      </c>
      <c r="F13" s="9">
        <v>0</v>
      </c>
      <c r="G13" s="41">
        <v>1841440</v>
      </c>
      <c r="H13" s="10" t="s">
        <v>10</v>
      </c>
      <c r="I13" s="10" t="s">
        <v>8</v>
      </c>
      <c r="J13" s="9">
        <v>4</v>
      </c>
      <c r="K13" s="9">
        <v>0</v>
      </c>
      <c r="L13" s="39">
        <v>2301800</v>
      </c>
      <c r="M13" s="53" t="s">
        <v>91</v>
      </c>
      <c r="N13" s="53" t="s">
        <v>90</v>
      </c>
      <c r="O13" s="50" t="s">
        <v>87</v>
      </c>
      <c r="P13" s="46" t="s">
        <v>85</v>
      </c>
      <c r="Q13" s="11" t="s">
        <v>45</v>
      </c>
    </row>
    <row r="14" spans="1:16" ht="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ht="15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M16" s="1"/>
      <c r="N16" s="1"/>
      <c r="P16" s="12" t="s">
        <v>54</v>
      </c>
    </row>
    <row r="17" spans="1:16" ht="15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M17" s="1"/>
      <c r="N17" s="1"/>
      <c r="P17" s="12" t="s">
        <v>55</v>
      </c>
    </row>
    <row r="18" spans="1:16" ht="15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M18" s="1"/>
      <c r="N18" s="1"/>
      <c r="P18" s="12" t="s">
        <v>56</v>
      </c>
    </row>
    <row r="19" spans="1:16" ht="15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M19" s="1"/>
      <c r="N19" s="1"/>
      <c r="P19" s="12"/>
    </row>
    <row r="20" spans="1:16" ht="15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M20" s="1"/>
      <c r="N20" s="1"/>
      <c r="P20" s="12"/>
    </row>
    <row r="21" spans="1:16" ht="15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M21" s="1"/>
      <c r="N21" s="1"/>
      <c r="P21" s="12"/>
    </row>
    <row r="22" spans="1:16" ht="15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M22" s="1"/>
      <c r="N22" s="1"/>
      <c r="P22" s="12"/>
    </row>
    <row r="23" spans="1:16" ht="15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M23" s="1"/>
      <c r="N23" s="1"/>
      <c r="P23" s="12" t="s">
        <v>57</v>
      </c>
    </row>
    <row r="24" spans="1:16" ht="15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M24" s="1"/>
      <c r="N24" s="1"/>
      <c r="P24" s="12" t="s">
        <v>58</v>
      </c>
    </row>
    <row r="25" spans="1:16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</sheetData>
  <sheetProtection/>
  <mergeCells count="19">
    <mergeCell ref="M7:N7"/>
    <mergeCell ref="O7:P7"/>
    <mergeCell ref="Q7:Q9"/>
    <mergeCell ref="O8:O9"/>
    <mergeCell ref="P8:P9"/>
    <mergeCell ref="M8:M9"/>
    <mergeCell ref="N8:N9"/>
    <mergeCell ref="J8:K8"/>
    <mergeCell ref="G8:G9"/>
    <mergeCell ref="H7:L7"/>
    <mergeCell ref="H8:H9"/>
    <mergeCell ref="I8:I9"/>
    <mergeCell ref="E8:F8"/>
    <mergeCell ref="L8:L9"/>
    <mergeCell ref="D7:G7"/>
    <mergeCell ref="A7:A9"/>
    <mergeCell ref="B7:B9"/>
    <mergeCell ref="C7:C9"/>
    <mergeCell ref="D8:D9"/>
  </mergeCells>
  <printOptions horizontalCentered="1"/>
  <pageMargins left="1.3779527559055118" right="0.7086614173228347" top="0.7480314960629921" bottom="0.7480314960629921" header="0.31496062992125984" footer="0.31496062992125984"/>
  <pageSetup firstPageNumber="1" useFirstPageNumber="1" fitToHeight="0" fitToWidth="1" horizontalDpi="600" verticalDpi="600" orientation="landscape" pageOrder="overThenDown" paperSize="5" scale="41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Q32"/>
  <sheetViews>
    <sheetView tabSelected="1" zoomScale="64" zoomScaleNormal="64" zoomScalePageLayoutView="0" workbookViewId="0" topLeftCell="A1">
      <selection activeCell="F30" sqref="F30"/>
    </sheetView>
  </sheetViews>
  <sheetFormatPr defaultColWidth="9.140625" defaultRowHeight="12.75"/>
  <cols>
    <col min="1" max="1" width="7.7109375" style="0" customWidth="1"/>
    <col min="2" max="2" width="49.7109375" style="0" customWidth="1"/>
    <col min="3" max="3" width="39.00390625" style="0" customWidth="1"/>
    <col min="4" max="4" width="19.28125" style="0" customWidth="1"/>
    <col min="5" max="5" width="13.28125" style="0" customWidth="1"/>
    <col min="6" max="6" width="11.140625" style="0" customWidth="1"/>
    <col min="7" max="7" width="19.57421875" style="0" customWidth="1"/>
    <col min="8" max="8" width="18.57421875" style="0" bestFit="1" customWidth="1"/>
    <col min="9" max="9" width="19.28125" style="0" customWidth="1"/>
    <col min="10" max="10" width="13.421875" style="0" customWidth="1"/>
    <col min="11" max="11" width="12.28125" style="0" customWidth="1"/>
    <col min="12" max="12" width="21.00390625" style="0" customWidth="1"/>
    <col min="13" max="13" width="36.421875" style="0" bestFit="1" customWidth="1"/>
    <col min="14" max="14" width="21.7109375" style="0" bestFit="1" customWidth="1"/>
    <col min="15" max="15" width="56.57421875" style="0" bestFit="1" customWidth="1"/>
    <col min="16" max="16" width="18.7109375" style="0" customWidth="1"/>
    <col min="17" max="17" width="42.00390625" style="0" bestFit="1" customWidth="1"/>
  </cols>
  <sheetData>
    <row r="1" spans="1:16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N1" s="1"/>
      <c r="O1" s="14" t="s">
        <v>62</v>
      </c>
      <c r="P1" s="14"/>
    </row>
    <row r="2" spans="1:16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N2" s="1"/>
      <c r="O2" s="14" t="s">
        <v>63</v>
      </c>
      <c r="P2" s="14"/>
    </row>
    <row r="3" spans="1:16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N3" s="1"/>
      <c r="O3" s="3" t="s">
        <v>61</v>
      </c>
      <c r="P3" s="1"/>
    </row>
    <row r="4" spans="1:16" ht="1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N4" s="1"/>
      <c r="O4" s="3" t="s">
        <v>59</v>
      </c>
      <c r="P4" s="1"/>
    </row>
    <row r="5" spans="1:16" ht="13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N5" s="1"/>
      <c r="O5" s="13" t="s">
        <v>60</v>
      </c>
      <c r="P5" s="1"/>
    </row>
    <row r="6" spans="1:16" ht="24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3"/>
      <c r="M6" s="1"/>
      <c r="N6" s="1"/>
      <c r="O6" s="1"/>
      <c r="P6" s="1"/>
    </row>
    <row r="7" spans="1:17" ht="46.5" customHeight="1">
      <c r="A7" s="16" t="s">
        <v>64</v>
      </c>
      <c r="B7" s="16" t="s">
        <v>65</v>
      </c>
      <c r="C7" s="16" t="s">
        <v>66</v>
      </c>
      <c r="D7" s="21" t="s">
        <v>67</v>
      </c>
      <c r="E7" s="22"/>
      <c r="F7" s="22"/>
      <c r="G7" s="23"/>
      <c r="H7" s="18" t="s">
        <v>73</v>
      </c>
      <c r="I7" s="19"/>
      <c r="J7" s="19"/>
      <c r="K7" s="19"/>
      <c r="L7" s="20"/>
      <c r="M7" s="21" t="s">
        <v>76</v>
      </c>
      <c r="N7" s="23"/>
      <c r="O7" s="21" t="s">
        <v>79</v>
      </c>
      <c r="P7" s="23"/>
      <c r="Q7" s="31" t="s">
        <v>80</v>
      </c>
    </row>
    <row r="8" spans="1:17" ht="48.75" customHeight="1">
      <c r="A8" s="26"/>
      <c r="B8" s="26"/>
      <c r="C8" s="26"/>
      <c r="D8" s="16" t="s">
        <v>68</v>
      </c>
      <c r="E8" s="27" t="s">
        <v>69</v>
      </c>
      <c r="F8" s="27"/>
      <c r="G8" s="29" t="s">
        <v>72</v>
      </c>
      <c r="H8" s="16" t="s">
        <v>74</v>
      </c>
      <c r="I8" s="16" t="s">
        <v>75</v>
      </c>
      <c r="J8" s="27" t="s">
        <v>69</v>
      </c>
      <c r="K8" s="27"/>
      <c r="L8" s="29" t="s">
        <v>72</v>
      </c>
      <c r="M8" s="16" t="s">
        <v>77</v>
      </c>
      <c r="N8" s="16" t="s">
        <v>78</v>
      </c>
      <c r="O8" s="16" t="s">
        <v>77</v>
      </c>
      <c r="P8" s="16" t="s">
        <v>78</v>
      </c>
      <c r="Q8" s="31"/>
    </row>
    <row r="9" spans="1:17" ht="21.75" customHeight="1">
      <c r="A9" s="17"/>
      <c r="B9" s="17"/>
      <c r="C9" s="17"/>
      <c r="D9" s="17"/>
      <c r="E9" s="25" t="s">
        <v>70</v>
      </c>
      <c r="F9" s="28" t="s">
        <v>71</v>
      </c>
      <c r="G9" s="30"/>
      <c r="H9" s="17"/>
      <c r="I9" s="17"/>
      <c r="J9" s="25" t="s">
        <v>70</v>
      </c>
      <c r="K9" s="28" t="s">
        <v>71</v>
      </c>
      <c r="L9" s="30"/>
      <c r="M9" s="17"/>
      <c r="N9" s="17"/>
      <c r="O9" s="17"/>
      <c r="P9" s="17"/>
      <c r="Q9" s="31"/>
    </row>
    <row r="10" spans="1:17" ht="15" customHeight="1">
      <c r="A10" s="15">
        <v>1</v>
      </c>
      <c r="B10" s="15">
        <v>2</v>
      </c>
      <c r="C10" s="15">
        <v>3</v>
      </c>
      <c r="D10" s="15">
        <v>4</v>
      </c>
      <c r="E10" s="15">
        <v>5</v>
      </c>
      <c r="F10" s="24">
        <v>6</v>
      </c>
      <c r="G10" s="15">
        <v>7</v>
      </c>
      <c r="H10" s="15">
        <v>8</v>
      </c>
      <c r="I10" s="15">
        <v>9</v>
      </c>
      <c r="J10" s="15">
        <v>10</v>
      </c>
      <c r="K10" s="15">
        <v>11</v>
      </c>
      <c r="L10" s="15">
        <v>12</v>
      </c>
      <c r="M10" s="15">
        <v>13</v>
      </c>
      <c r="N10" s="15">
        <v>14</v>
      </c>
      <c r="O10" s="15">
        <v>15</v>
      </c>
      <c r="P10" s="15">
        <v>16</v>
      </c>
      <c r="Q10" s="70">
        <v>17</v>
      </c>
    </row>
    <row r="11" spans="1:17" ht="34.5" customHeight="1">
      <c r="A11" s="71">
        <v>1</v>
      </c>
      <c r="B11" s="72" t="s">
        <v>93</v>
      </c>
      <c r="C11" s="36" t="s">
        <v>32</v>
      </c>
      <c r="D11" s="36" t="s">
        <v>83</v>
      </c>
      <c r="E11" s="37">
        <v>3</v>
      </c>
      <c r="F11" s="37">
        <v>0</v>
      </c>
      <c r="G11" s="73">
        <v>1841440</v>
      </c>
      <c r="H11" s="36" t="s">
        <v>10</v>
      </c>
      <c r="I11" s="36" t="s">
        <v>8</v>
      </c>
      <c r="J11" s="37">
        <v>4</v>
      </c>
      <c r="K11" s="37">
        <v>0</v>
      </c>
      <c r="L11" s="74">
        <v>2301800</v>
      </c>
      <c r="M11" s="36" t="s">
        <v>116</v>
      </c>
      <c r="N11" s="36" t="s">
        <v>117</v>
      </c>
      <c r="O11" s="36" t="s">
        <v>118</v>
      </c>
      <c r="P11" s="36" t="s">
        <v>85</v>
      </c>
      <c r="Q11" s="47" t="s">
        <v>33</v>
      </c>
    </row>
    <row r="12" spans="1:17" ht="34.5" customHeight="1">
      <c r="A12" s="75">
        <f aca="true" t="shared" si="0" ref="A12:A20">A11+1</f>
        <v>2</v>
      </c>
      <c r="B12" s="34" t="s">
        <v>94</v>
      </c>
      <c r="C12" s="7" t="s">
        <v>24</v>
      </c>
      <c r="D12" s="7" t="s">
        <v>83</v>
      </c>
      <c r="E12" s="6">
        <v>3</v>
      </c>
      <c r="F12" s="6">
        <v>0</v>
      </c>
      <c r="G12" s="40">
        <v>1841440</v>
      </c>
      <c r="H12" s="7" t="s">
        <v>10</v>
      </c>
      <c r="I12" s="5" t="s">
        <v>8</v>
      </c>
      <c r="J12" s="6">
        <v>4</v>
      </c>
      <c r="K12" s="6">
        <v>0</v>
      </c>
      <c r="L12" s="38">
        <v>2301800</v>
      </c>
      <c r="M12" s="7" t="s">
        <v>122</v>
      </c>
      <c r="N12" s="7" t="s">
        <v>117</v>
      </c>
      <c r="O12" s="7" t="s">
        <v>123</v>
      </c>
      <c r="P12" s="7" t="s">
        <v>85</v>
      </c>
      <c r="Q12" s="8" t="s">
        <v>25</v>
      </c>
    </row>
    <row r="13" spans="1:17" ht="34.5" customHeight="1">
      <c r="A13" s="75">
        <f t="shared" si="0"/>
        <v>3</v>
      </c>
      <c r="B13" s="34" t="s">
        <v>95</v>
      </c>
      <c r="C13" s="7" t="s">
        <v>21</v>
      </c>
      <c r="D13" s="7" t="s">
        <v>83</v>
      </c>
      <c r="E13" s="6">
        <v>3</v>
      </c>
      <c r="F13" s="6">
        <v>0</v>
      </c>
      <c r="G13" s="40">
        <v>1841440</v>
      </c>
      <c r="H13" s="7" t="s">
        <v>10</v>
      </c>
      <c r="I13" s="5" t="s">
        <v>8</v>
      </c>
      <c r="J13" s="6">
        <v>4</v>
      </c>
      <c r="K13" s="6">
        <v>0</v>
      </c>
      <c r="L13" s="38">
        <v>2301800</v>
      </c>
      <c r="M13" s="7" t="s">
        <v>127</v>
      </c>
      <c r="N13" s="7" t="s">
        <v>128</v>
      </c>
      <c r="O13" s="7" t="s">
        <v>129</v>
      </c>
      <c r="P13" s="7" t="s">
        <v>85</v>
      </c>
      <c r="Q13" s="8" t="s">
        <v>22</v>
      </c>
    </row>
    <row r="14" spans="1:17" ht="34.5" customHeight="1">
      <c r="A14" s="75">
        <f t="shared" si="0"/>
        <v>4</v>
      </c>
      <c r="B14" s="34" t="s">
        <v>96</v>
      </c>
      <c r="C14" s="7" t="s">
        <v>34</v>
      </c>
      <c r="D14" s="7" t="s">
        <v>83</v>
      </c>
      <c r="E14" s="6">
        <v>3</v>
      </c>
      <c r="F14" s="6">
        <v>0</v>
      </c>
      <c r="G14" s="40">
        <v>1841440</v>
      </c>
      <c r="H14" s="7" t="s">
        <v>10</v>
      </c>
      <c r="I14" s="5" t="s">
        <v>8</v>
      </c>
      <c r="J14" s="6">
        <v>4</v>
      </c>
      <c r="K14" s="6">
        <v>0</v>
      </c>
      <c r="L14" s="38">
        <v>2301800</v>
      </c>
      <c r="M14" s="7" t="s">
        <v>131</v>
      </c>
      <c r="N14" s="7" t="s">
        <v>132</v>
      </c>
      <c r="O14" s="7" t="s">
        <v>133</v>
      </c>
      <c r="P14" s="7" t="s">
        <v>85</v>
      </c>
      <c r="Q14" s="8" t="s">
        <v>35</v>
      </c>
    </row>
    <row r="15" spans="1:17" ht="34.5" customHeight="1">
      <c r="A15" s="75">
        <f t="shared" si="0"/>
        <v>5</v>
      </c>
      <c r="B15" s="34" t="s">
        <v>97</v>
      </c>
      <c r="C15" s="7" t="s">
        <v>18</v>
      </c>
      <c r="D15" s="7" t="s">
        <v>83</v>
      </c>
      <c r="E15" s="6">
        <v>3</v>
      </c>
      <c r="F15" s="6">
        <v>0</v>
      </c>
      <c r="G15" s="40">
        <v>1841440</v>
      </c>
      <c r="H15" s="7" t="s">
        <v>10</v>
      </c>
      <c r="I15" s="5" t="s">
        <v>8</v>
      </c>
      <c r="J15" s="6">
        <v>4</v>
      </c>
      <c r="K15" s="6">
        <v>0</v>
      </c>
      <c r="L15" s="38">
        <v>2301800</v>
      </c>
      <c r="M15" s="7" t="s">
        <v>135</v>
      </c>
      <c r="N15" s="7" t="s">
        <v>117</v>
      </c>
      <c r="O15" s="7" t="s">
        <v>136</v>
      </c>
      <c r="P15" s="7" t="s">
        <v>85</v>
      </c>
      <c r="Q15" s="8" t="s">
        <v>19</v>
      </c>
    </row>
    <row r="16" spans="1:17" ht="34.5" customHeight="1">
      <c r="A16" s="75">
        <f t="shared" si="0"/>
        <v>6</v>
      </c>
      <c r="B16" s="34" t="s">
        <v>98</v>
      </c>
      <c r="C16" s="7" t="s">
        <v>15</v>
      </c>
      <c r="D16" s="7" t="s">
        <v>83</v>
      </c>
      <c r="E16" s="6">
        <v>3</v>
      </c>
      <c r="F16" s="6">
        <v>0</v>
      </c>
      <c r="G16" s="40">
        <v>1841440</v>
      </c>
      <c r="H16" s="7" t="s">
        <v>10</v>
      </c>
      <c r="I16" s="5" t="s">
        <v>8</v>
      </c>
      <c r="J16" s="6">
        <v>4</v>
      </c>
      <c r="K16" s="6">
        <v>0</v>
      </c>
      <c r="L16" s="38">
        <v>2301800</v>
      </c>
      <c r="M16" s="7" t="s">
        <v>138</v>
      </c>
      <c r="N16" s="7" t="s">
        <v>117</v>
      </c>
      <c r="O16" s="7" t="s">
        <v>139</v>
      </c>
      <c r="P16" s="7" t="s">
        <v>85</v>
      </c>
      <c r="Q16" s="8" t="s">
        <v>16</v>
      </c>
    </row>
    <row r="17" spans="1:17" ht="34.5" customHeight="1">
      <c r="A17" s="75">
        <f t="shared" si="0"/>
        <v>7</v>
      </c>
      <c r="B17" s="34" t="s">
        <v>99</v>
      </c>
      <c r="C17" s="7" t="s">
        <v>42</v>
      </c>
      <c r="D17" s="7" t="s">
        <v>83</v>
      </c>
      <c r="E17" s="6">
        <v>3</v>
      </c>
      <c r="F17" s="6">
        <v>0</v>
      </c>
      <c r="G17" s="40">
        <v>1841440</v>
      </c>
      <c r="H17" s="7" t="s">
        <v>10</v>
      </c>
      <c r="I17" s="5" t="s">
        <v>8</v>
      </c>
      <c r="J17" s="6">
        <v>4</v>
      </c>
      <c r="K17" s="6">
        <v>0</v>
      </c>
      <c r="L17" s="38">
        <v>2301800</v>
      </c>
      <c r="M17" s="7" t="s">
        <v>142</v>
      </c>
      <c r="N17" s="7" t="s">
        <v>117</v>
      </c>
      <c r="O17" s="7" t="s">
        <v>143</v>
      </c>
      <c r="P17" s="7" t="s">
        <v>85</v>
      </c>
      <c r="Q17" s="8" t="s">
        <v>43</v>
      </c>
    </row>
    <row r="18" spans="1:17" ht="34.5" customHeight="1">
      <c r="A18" s="75">
        <f t="shared" si="0"/>
        <v>8</v>
      </c>
      <c r="B18" s="34" t="s">
        <v>100</v>
      </c>
      <c r="C18" s="7" t="s">
        <v>39</v>
      </c>
      <c r="D18" s="7" t="s">
        <v>83</v>
      </c>
      <c r="E18" s="6">
        <v>3</v>
      </c>
      <c r="F18" s="6">
        <v>0</v>
      </c>
      <c r="G18" s="40">
        <v>1841440</v>
      </c>
      <c r="H18" s="7" t="s">
        <v>10</v>
      </c>
      <c r="I18" s="5" t="s">
        <v>8</v>
      </c>
      <c r="J18" s="6">
        <v>4</v>
      </c>
      <c r="K18" s="6">
        <v>0</v>
      </c>
      <c r="L18" s="38">
        <v>2301800</v>
      </c>
      <c r="M18" s="7" t="s">
        <v>145</v>
      </c>
      <c r="N18" s="7" t="s">
        <v>132</v>
      </c>
      <c r="O18" s="7" t="s">
        <v>146</v>
      </c>
      <c r="P18" s="7" t="s">
        <v>85</v>
      </c>
      <c r="Q18" s="8" t="s">
        <v>40</v>
      </c>
    </row>
    <row r="19" spans="1:17" ht="34.5" customHeight="1">
      <c r="A19" s="75">
        <f t="shared" si="0"/>
        <v>9</v>
      </c>
      <c r="B19" s="34" t="s">
        <v>101</v>
      </c>
      <c r="C19" s="7" t="s">
        <v>37</v>
      </c>
      <c r="D19" s="7" t="s">
        <v>83</v>
      </c>
      <c r="E19" s="6">
        <v>3</v>
      </c>
      <c r="F19" s="6">
        <v>0</v>
      </c>
      <c r="G19" s="40">
        <v>1841440</v>
      </c>
      <c r="H19" s="7" t="s">
        <v>10</v>
      </c>
      <c r="I19" s="5" t="s">
        <v>8</v>
      </c>
      <c r="J19" s="6">
        <v>4</v>
      </c>
      <c r="K19" s="6">
        <v>0</v>
      </c>
      <c r="L19" s="38">
        <v>2301800</v>
      </c>
      <c r="M19" s="7" t="s">
        <v>148</v>
      </c>
      <c r="N19" s="7" t="s">
        <v>117</v>
      </c>
      <c r="O19" s="7" t="s">
        <v>149</v>
      </c>
      <c r="P19" s="7" t="s">
        <v>85</v>
      </c>
      <c r="Q19" s="8" t="s">
        <v>30</v>
      </c>
    </row>
    <row r="20" spans="1:17" ht="34.5" customHeight="1">
      <c r="A20" s="44">
        <f t="shared" si="0"/>
        <v>10</v>
      </c>
      <c r="B20" s="35" t="s">
        <v>102</v>
      </c>
      <c r="C20" s="10" t="s">
        <v>29</v>
      </c>
      <c r="D20" s="10" t="s">
        <v>83</v>
      </c>
      <c r="E20" s="9">
        <v>3</v>
      </c>
      <c r="F20" s="9">
        <v>0</v>
      </c>
      <c r="G20" s="41">
        <v>1841440</v>
      </c>
      <c r="H20" s="10" t="s">
        <v>10</v>
      </c>
      <c r="I20" s="10" t="s">
        <v>8</v>
      </c>
      <c r="J20" s="9">
        <v>4</v>
      </c>
      <c r="K20" s="9">
        <v>0</v>
      </c>
      <c r="L20" s="39">
        <v>2301800</v>
      </c>
      <c r="M20" s="10" t="s">
        <v>151</v>
      </c>
      <c r="N20" s="10" t="s">
        <v>117</v>
      </c>
      <c r="O20" s="10" t="s">
        <v>152</v>
      </c>
      <c r="P20" s="10" t="s">
        <v>85</v>
      </c>
      <c r="Q20" s="11" t="s">
        <v>30</v>
      </c>
    </row>
    <row r="21" spans="1:16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ht="15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M23" s="1"/>
      <c r="N23" s="1"/>
      <c r="O23" s="12" t="s">
        <v>54</v>
      </c>
      <c r="P23" s="1"/>
    </row>
    <row r="24" spans="1:16" ht="15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M24" s="1"/>
      <c r="N24" s="1"/>
      <c r="O24" s="12" t="s">
        <v>55</v>
      </c>
      <c r="P24" s="1"/>
    </row>
    <row r="25" spans="1:16" ht="15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M25" s="1"/>
      <c r="N25" s="1"/>
      <c r="O25" s="12" t="s">
        <v>56</v>
      </c>
      <c r="P25" s="1"/>
    </row>
    <row r="26" spans="1:16" ht="15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M26" s="1"/>
      <c r="N26" s="1"/>
      <c r="O26" s="12"/>
      <c r="P26" s="1"/>
    </row>
    <row r="27" spans="1:16" ht="15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M27" s="1"/>
      <c r="N27" s="1"/>
      <c r="O27" s="12"/>
      <c r="P27" s="1"/>
    </row>
    <row r="28" spans="1:16" ht="15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M28" s="1"/>
      <c r="N28" s="1"/>
      <c r="O28" s="12"/>
      <c r="P28" s="1"/>
    </row>
    <row r="29" spans="1:16" ht="15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M29" s="1"/>
      <c r="N29" s="1"/>
      <c r="O29" s="12"/>
      <c r="P29" s="1"/>
    </row>
    <row r="30" spans="1:16" ht="15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M30" s="1"/>
      <c r="N30" s="1"/>
      <c r="O30" s="12" t="s">
        <v>57</v>
      </c>
      <c r="P30" s="1"/>
    </row>
    <row r="31" spans="1:16" ht="15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M31" s="1"/>
      <c r="N31" s="1"/>
      <c r="O31" s="12" t="s">
        <v>58</v>
      </c>
      <c r="P31" s="1"/>
    </row>
    <row r="32" spans="1:16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</sheetData>
  <sheetProtection/>
  <mergeCells count="21">
    <mergeCell ref="P8:P9"/>
    <mergeCell ref="Q7:Q9"/>
    <mergeCell ref="D8:D9"/>
    <mergeCell ref="E8:F8"/>
    <mergeCell ref="G8:G9"/>
    <mergeCell ref="H8:H9"/>
    <mergeCell ref="I8:I9"/>
    <mergeCell ref="J8:K8"/>
    <mergeCell ref="L8:L9"/>
    <mergeCell ref="M8:M9"/>
    <mergeCell ref="N8:N9"/>
    <mergeCell ref="O1:P1"/>
    <mergeCell ref="O2:P2"/>
    <mergeCell ref="A7:A9"/>
    <mergeCell ref="B7:B9"/>
    <mergeCell ref="C7:C9"/>
    <mergeCell ref="D7:G7"/>
    <mergeCell ref="H7:L7"/>
    <mergeCell ref="M7:N7"/>
    <mergeCell ref="O7:P7"/>
    <mergeCell ref="O8:O9"/>
  </mergeCells>
  <printOptions horizontalCentered="1"/>
  <pageMargins left="1.3779527559055118" right="0.7086614173228347" top="0.7480314960629921" bottom="0.7480314960629921" header="0.31496062992125984" footer="0.31496062992125984"/>
  <pageSetup firstPageNumber="1" useFirstPageNumber="1" fitToHeight="0" fitToWidth="1" horizontalDpi="600" verticalDpi="600" orientation="landscape" pageOrder="overThenDown" paperSize="5" scale="48" r:id="rId1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:S13"/>
  <sheetViews>
    <sheetView zoomScalePageLayoutView="0" workbookViewId="0" topLeftCell="F1">
      <selection activeCell="P4" sqref="P4:P13"/>
    </sheetView>
  </sheetViews>
  <sheetFormatPr defaultColWidth="9.140625" defaultRowHeight="12.75"/>
  <cols>
    <col min="3" max="3" width="24.57421875" style="0" bestFit="1" customWidth="1"/>
    <col min="5" max="5" width="22.140625" style="0" customWidth="1"/>
    <col min="16" max="16" width="31.421875" style="0" bestFit="1" customWidth="1"/>
  </cols>
  <sheetData>
    <row r="3" spans="1:19" ht="13.5" thickBot="1">
      <c r="A3" s="55" t="s">
        <v>103</v>
      </c>
      <c r="B3" s="56" t="s">
        <v>104</v>
      </c>
      <c r="C3" s="57" t="s">
        <v>105</v>
      </c>
      <c r="D3" s="57" t="s">
        <v>106</v>
      </c>
      <c r="E3" s="57" t="s">
        <v>107</v>
      </c>
      <c r="F3" s="57" t="s">
        <v>108</v>
      </c>
      <c r="G3" s="57" t="s">
        <v>0</v>
      </c>
      <c r="H3" s="57" t="s">
        <v>109</v>
      </c>
      <c r="I3" s="57" t="s">
        <v>1</v>
      </c>
      <c r="J3" s="57" t="s">
        <v>2</v>
      </c>
      <c r="K3" s="57" t="s">
        <v>3</v>
      </c>
      <c r="L3" s="57" t="s">
        <v>110</v>
      </c>
      <c r="M3" s="57" t="s">
        <v>4</v>
      </c>
      <c r="N3" s="57" t="s">
        <v>5</v>
      </c>
      <c r="O3" s="57" t="s">
        <v>6</v>
      </c>
      <c r="P3" s="57" t="s">
        <v>7</v>
      </c>
      <c r="Q3" s="58" t="s">
        <v>111</v>
      </c>
      <c r="R3" s="59" t="s">
        <v>112</v>
      </c>
      <c r="S3" s="60" t="s">
        <v>113</v>
      </c>
    </row>
    <row r="4" spans="1:19" ht="13.5" thickTop="1">
      <c r="A4" s="61" t="e">
        <f>#REF!+1</f>
        <v>#REF!</v>
      </c>
      <c r="B4" s="62" t="s">
        <v>114</v>
      </c>
      <c r="C4" s="42" t="s">
        <v>116</v>
      </c>
      <c r="D4" s="42" t="s">
        <v>117</v>
      </c>
      <c r="E4" s="42" t="s">
        <v>118</v>
      </c>
      <c r="F4" s="42" t="s">
        <v>85</v>
      </c>
      <c r="G4" s="42" t="s">
        <v>31</v>
      </c>
      <c r="H4" s="42" t="s">
        <v>119</v>
      </c>
      <c r="I4" s="42" t="s">
        <v>32</v>
      </c>
      <c r="J4" s="42" t="s">
        <v>47</v>
      </c>
      <c r="K4" s="42" t="s">
        <v>49</v>
      </c>
      <c r="L4" s="42" t="s">
        <v>120</v>
      </c>
      <c r="M4" s="42" t="s">
        <v>10</v>
      </c>
      <c r="N4" s="42" t="s">
        <v>11</v>
      </c>
      <c r="O4" s="42" t="s">
        <v>12</v>
      </c>
      <c r="P4" s="42" t="s">
        <v>33</v>
      </c>
      <c r="Q4" s="63" t="s">
        <v>115</v>
      </c>
      <c r="R4" s="64" t="s">
        <v>121</v>
      </c>
      <c r="S4" s="65"/>
    </row>
    <row r="5" spans="1:19" ht="12.75">
      <c r="A5" s="61" t="e">
        <f aca="true" t="shared" si="0" ref="A5:A13">A4+1</f>
        <v>#REF!</v>
      </c>
      <c r="B5" s="62" t="s">
        <v>114</v>
      </c>
      <c r="C5" s="42" t="s">
        <v>122</v>
      </c>
      <c r="D5" s="42" t="s">
        <v>117</v>
      </c>
      <c r="E5" s="42" t="s">
        <v>123</v>
      </c>
      <c r="F5" s="42" t="s">
        <v>85</v>
      </c>
      <c r="G5" s="42" t="s">
        <v>23</v>
      </c>
      <c r="H5" s="42" t="s">
        <v>124</v>
      </c>
      <c r="I5" s="42" t="s">
        <v>24</v>
      </c>
      <c r="J5" s="42" t="s">
        <v>47</v>
      </c>
      <c r="K5" s="42" t="s">
        <v>50</v>
      </c>
      <c r="L5" s="42" t="s">
        <v>120</v>
      </c>
      <c r="M5" s="42" t="s">
        <v>10</v>
      </c>
      <c r="N5" s="42" t="s">
        <v>11</v>
      </c>
      <c r="O5" s="42" t="s">
        <v>12</v>
      </c>
      <c r="P5" s="42" t="s">
        <v>25</v>
      </c>
      <c r="Q5" s="63" t="s">
        <v>115</v>
      </c>
      <c r="R5" s="64" t="s">
        <v>125</v>
      </c>
      <c r="S5" s="65"/>
    </row>
    <row r="6" spans="1:19" ht="12.75">
      <c r="A6" s="61" t="e">
        <f>#REF!+1</f>
        <v>#REF!</v>
      </c>
      <c r="B6" s="62" t="s">
        <v>114</v>
      </c>
      <c r="C6" s="42" t="s">
        <v>127</v>
      </c>
      <c r="D6" s="42" t="s">
        <v>128</v>
      </c>
      <c r="E6" s="42" t="s">
        <v>129</v>
      </c>
      <c r="F6" s="42" t="s">
        <v>85</v>
      </c>
      <c r="G6" s="42" t="s">
        <v>20</v>
      </c>
      <c r="H6" s="42" t="s">
        <v>130</v>
      </c>
      <c r="I6" s="42" t="s">
        <v>21</v>
      </c>
      <c r="J6" s="42" t="s">
        <v>47</v>
      </c>
      <c r="K6" s="42" t="s">
        <v>51</v>
      </c>
      <c r="L6" s="42" t="s">
        <v>120</v>
      </c>
      <c r="M6" s="42" t="s">
        <v>10</v>
      </c>
      <c r="N6" s="42" t="s">
        <v>11</v>
      </c>
      <c r="O6" s="42" t="s">
        <v>12</v>
      </c>
      <c r="P6" s="42" t="s">
        <v>22</v>
      </c>
      <c r="Q6" s="63" t="s">
        <v>115</v>
      </c>
      <c r="R6" s="64" t="s">
        <v>121</v>
      </c>
      <c r="S6" s="65"/>
    </row>
    <row r="7" spans="1:19" ht="12.75">
      <c r="A7" s="61" t="e">
        <f>#REF!+1</f>
        <v>#REF!</v>
      </c>
      <c r="B7" s="62" t="s">
        <v>114</v>
      </c>
      <c r="C7" s="42" t="s">
        <v>131</v>
      </c>
      <c r="D7" s="42" t="s">
        <v>132</v>
      </c>
      <c r="E7" s="42" t="s">
        <v>133</v>
      </c>
      <c r="F7" s="42" t="s">
        <v>85</v>
      </c>
      <c r="G7" s="42" t="s">
        <v>46</v>
      </c>
      <c r="H7" s="42" t="s">
        <v>134</v>
      </c>
      <c r="I7" s="42" t="s">
        <v>34</v>
      </c>
      <c r="J7" s="42" t="s">
        <v>47</v>
      </c>
      <c r="K7" s="42" t="s">
        <v>49</v>
      </c>
      <c r="L7" s="42" t="s">
        <v>120</v>
      </c>
      <c r="M7" s="42" t="s">
        <v>10</v>
      </c>
      <c r="N7" s="42" t="s">
        <v>11</v>
      </c>
      <c r="O7" s="42" t="s">
        <v>12</v>
      </c>
      <c r="P7" s="42" t="s">
        <v>35</v>
      </c>
      <c r="Q7" s="63" t="s">
        <v>115</v>
      </c>
      <c r="R7" s="64" t="s">
        <v>125</v>
      </c>
      <c r="S7" s="65"/>
    </row>
    <row r="8" spans="1:19" ht="12.75">
      <c r="A8" s="61" t="e">
        <f t="shared" si="0"/>
        <v>#REF!</v>
      </c>
      <c r="B8" s="62" t="s">
        <v>114</v>
      </c>
      <c r="C8" s="42" t="s">
        <v>135</v>
      </c>
      <c r="D8" s="42" t="s">
        <v>117</v>
      </c>
      <c r="E8" s="42" t="s">
        <v>136</v>
      </c>
      <c r="F8" s="42" t="s">
        <v>85</v>
      </c>
      <c r="G8" s="42" t="s">
        <v>17</v>
      </c>
      <c r="H8" s="42" t="s">
        <v>137</v>
      </c>
      <c r="I8" s="42" t="s">
        <v>18</v>
      </c>
      <c r="J8" s="42" t="s">
        <v>47</v>
      </c>
      <c r="K8" s="42" t="s">
        <v>49</v>
      </c>
      <c r="L8" s="42" t="s">
        <v>120</v>
      </c>
      <c r="M8" s="42" t="s">
        <v>10</v>
      </c>
      <c r="N8" s="42" t="s">
        <v>11</v>
      </c>
      <c r="O8" s="42" t="s">
        <v>12</v>
      </c>
      <c r="P8" s="42" t="s">
        <v>19</v>
      </c>
      <c r="Q8" s="63" t="s">
        <v>115</v>
      </c>
      <c r="R8" s="64" t="s">
        <v>126</v>
      </c>
      <c r="S8" s="65"/>
    </row>
    <row r="9" spans="1:19" ht="12.75">
      <c r="A9" s="61" t="e">
        <f t="shared" si="0"/>
        <v>#REF!</v>
      </c>
      <c r="B9" s="62" t="s">
        <v>114</v>
      </c>
      <c r="C9" s="42" t="s">
        <v>138</v>
      </c>
      <c r="D9" s="42" t="s">
        <v>117</v>
      </c>
      <c r="E9" s="42" t="s">
        <v>139</v>
      </c>
      <c r="F9" s="42" t="s">
        <v>85</v>
      </c>
      <c r="G9" s="42" t="s">
        <v>14</v>
      </c>
      <c r="H9" s="42" t="s">
        <v>140</v>
      </c>
      <c r="I9" s="42" t="s">
        <v>15</v>
      </c>
      <c r="J9" s="42" t="s">
        <v>47</v>
      </c>
      <c r="K9" s="42" t="s">
        <v>50</v>
      </c>
      <c r="L9" s="42" t="s">
        <v>120</v>
      </c>
      <c r="M9" s="42" t="s">
        <v>10</v>
      </c>
      <c r="N9" s="42" t="s">
        <v>11</v>
      </c>
      <c r="O9" s="42" t="s">
        <v>12</v>
      </c>
      <c r="P9" s="42" t="s">
        <v>16</v>
      </c>
      <c r="Q9" s="63" t="s">
        <v>115</v>
      </c>
      <c r="R9" s="64" t="s">
        <v>141</v>
      </c>
      <c r="S9" s="65"/>
    </row>
    <row r="10" spans="1:19" ht="12.75">
      <c r="A10" s="61" t="e">
        <f t="shared" si="0"/>
        <v>#REF!</v>
      </c>
      <c r="B10" s="62" t="s">
        <v>114</v>
      </c>
      <c r="C10" s="42" t="s">
        <v>142</v>
      </c>
      <c r="D10" s="42" t="s">
        <v>117</v>
      </c>
      <c r="E10" s="42" t="s">
        <v>143</v>
      </c>
      <c r="F10" s="42" t="s">
        <v>85</v>
      </c>
      <c r="G10" s="42" t="s">
        <v>41</v>
      </c>
      <c r="H10" s="42" t="s">
        <v>144</v>
      </c>
      <c r="I10" s="42" t="s">
        <v>42</v>
      </c>
      <c r="J10" s="42" t="s">
        <v>47</v>
      </c>
      <c r="K10" s="42" t="s">
        <v>52</v>
      </c>
      <c r="L10" s="42" t="s">
        <v>120</v>
      </c>
      <c r="M10" s="42" t="s">
        <v>10</v>
      </c>
      <c r="N10" s="42" t="s">
        <v>11</v>
      </c>
      <c r="O10" s="42" t="s">
        <v>12</v>
      </c>
      <c r="P10" s="42" t="s">
        <v>43</v>
      </c>
      <c r="Q10" s="63" t="s">
        <v>115</v>
      </c>
      <c r="R10" s="64" t="s">
        <v>121</v>
      </c>
      <c r="S10" s="65"/>
    </row>
    <row r="11" spans="1:19" ht="12.75">
      <c r="A11" s="61" t="e">
        <f t="shared" si="0"/>
        <v>#REF!</v>
      </c>
      <c r="B11" s="62" t="s">
        <v>114</v>
      </c>
      <c r="C11" s="42" t="s">
        <v>145</v>
      </c>
      <c r="D11" s="42" t="s">
        <v>132</v>
      </c>
      <c r="E11" s="42" t="s">
        <v>146</v>
      </c>
      <c r="F11" s="42" t="s">
        <v>85</v>
      </c>
      <c r="G11" s="42" t="s">
        <v>38</v>
      </c>
      <c r="H11" s="42" t="s">
        <v>147</v>
      </c>
      <c r="I11" s="42" t="s">
        <v>39</v>
      </c>
      <c r="J11" s="42" t="s">
        <v>47</v>
      </c>
      <c r="K11" s="42" t="s">
        <v>53</v>
      </c>
      <c r="L11" s="42" t="s">
        <v>120</v>
      </c>
      <c r="M11" s="42" t="s">
        <v>10</v>
      </c>
      <c r="N11" s="42" t="s">
        <v>11</v>
      </c>
      <c r="O11" s="42" t="s">
        <v>12</v>
      </c>
      <c r="P11" s="42" t="s">
        <v>40</v>
      </c>
      <c r="Q11" s="63" t="s">
        <v>115</v>
      </c>
      <c r="R11" s="64" t="s">
        <v>121</v>
      </c>
      <c r="S11" s="65"/>
    </row>
    <row r="12" spans="1:19" ht="12.75">
      <c r="A12" s="61" t="e">
        <f t="shared" si="0"/>
        <v>#REF!</v>
      </c>
      <c r="B12" s="62" t="s">
        <v>114</v>
      </c>
      <c r="C12" s="42" t="s">
        <v>148</v>
      </c>
      <c r="D12" s="42" t="s">
        <v>117</v>
      </c>
      <c r="E12" s="42" t="s">
        <v>149</v>
      </c>
      <c r="F12" s="42" t="s">
        <v>85</v>
      </c>
      <c r="G12" s="42" t="s">
        <v>36</v>
      </c>
      <c r="H12" s="42" t="s">
        <v>150</v>
      </c>
      <c r="I12" s="42" t="s">
        <v>37</v>
      </c>
      <c r="J12" s="42" t="s">
        <v>47</v>
      </c>
      <c r="K12" s="42" t="s">
        <v>49</v>
      </c>
      <c r="L12" s="42" t="s">
        <v>120</v>
      </c>
      <c r="M12" s="42" t="s">
        <v>10</v>
      </c>
      <c r="N12" s="42" t="s">
        <v>11</v>
      </c>
      <c r="O12" s="42" t="s">
        <v>12</v>
      </c>
      <c r="P12" s="42" t="s">
        <v>30</v>
      </c>
      <c r="Q12" s="63" t="s">
        <v>115</v>
      </c>
      <c r="R12" s="64" t="s">
        <v>125</v>
      </c>
      <c r="S12" s="65"/>
    </row>
    <row r="13" spans="1:19" ht="12.75">
      <c r="A13" s="66" t="e">
        <f t="shared" si="0"/>
        <v>#REF!</v>
      </c>
      <c r="B13" s="67" t="s">
        <v>114</v>
      </c>
      <c r="C13" s="49" t="s">
        <v>151</v>
      </c>
      <c r="D13" s="49" t="s">
        <v>117</v>
      </c>
      <c r="E13" s="49" t="s">
        <v>152</v>
      </c>
      <c r="F13" s="49" t="s">
        <v>85</v>
      </c>
      <c r="G13" s="49" t="s">
        <v>28</v>
      </c>
      <c r="H13" s="49" t="s">
        <v>153</v>
      </c>
      <c r="I13" s="49" t="s">
        <v>29</v>
      </c>
      <c r="J13" s="49" t="s">
        <v>47</v>
      </c>
      <c r="K13" s="49" t="s">
        <v>48</v>
      </c>
      <c r="L13" s="49" t="s">
        <v>154</v>
      </c>
      <c r="M13" s="49" t="s">
        <v>10</v>
      </c>
      <c r="N13" s="49" t="s">
        <v>11</v>
      </c>
      <c r="O13" s="49" t="s">
        <v>12</v>
      </c>
      <c r="P13" s="49" t="s">
        <v>30</v>
      </c>
      <c r="Q13" s="48" t="s">
        <v>115</v>
      </c>
      <c r="R13" s="68" t="s">
        <v>125</v>
      </c>
      <c r="S13" s="6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IDEAPAD S340</dc:creator>
  <cp:keywords/>
  <dc:description/>
  <cp:lastModifiedBy>Mursyidah</cp:lastModifiedBy>
  <cp:lastPrinted>2021-12-28T02:34:02Z</cp:lastPrinted>
  <dcterms:created xsi:type="dcterms:W3CDTF">2021-12-13T03:50:29Z</dcterms:created>
  <dcterms:modified xsi:type="dcterms:W3CDTF">2021-12-28T03:08:53Z</dcterms:modified>
  <cp:category/>
  <cp:version/>
  <cp:contentType/>
  <cp:contentStatus/>
</cp:coreProperties>
</file>