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3\2023 - Kepegawaian dan TI\Pengantar\"/>
    </mc:Choice>
  </mc:AlternateContent>
  <xr:revisionPtr revIDLastSave="0" documentId="13_ncr:1_{A25E33E5-7335-41BD-8514-01F9D44A3B70}" xr6:coauthVersionLast="47" xr6:coauthVersionMax="47" xr10:uidLastSave="{00000000-0000-0000-0000-000000000000}"/>
  <bookViews>
    <workbookView xWindow="4185" yWindow="4185" windowWidth="15345" windowHeight="81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3" i="1" l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14" i="1"/>
  <c r="P16" i="1"/>
  <c r="P15" i="1"/>
  <c r="P14" i="1"/>
  <c r="P12" i="1"/>
  <c r="P13" i="1"/>
  <c r="P3" i="1"/>
  <c r="P8" i="1"/>
  <c r="P9" i="1"/>
  <c r="P10" i="1"/>
  <c r="P11" i="1"/>
  <c r="S3" i="1"/>
  <c r="S4" i="1"/>
  <c r="S5" i="1"/>
  <c r="S6" i="1"/>
  <c r="S7" i="1"/>
  <c r="S8" i="1"/>
  <c r="S9" i="1"/>
  <c r="S10" i="1"/>
  <c r="S11" i="1"/>
  <c r="S12" i="1"/>
  <c r="S13" i="1"/>
  <c r="S15" i="1"/>
  <c r="S16" i="1"/>
  <c r="S17" i="1"/>
  <c r="S18" i="1"/>
  <c r="S19" i="1"/>
  <c r="S20" i="1"/>
  <c r="S21" i="1"/>
  <c r="R3" i="1"/>
  <c r="R4" i="1"/>
  <c r="R5" i="1"/>
  <c r="R6" i="1"/>
  <c r="R7" i="1"/>
  <c r="R8" i="1"/>
  <c r="R9" i="1"/>
  <c r="R2" i="1"/>
  <c r="P2" i="1"/>
  <c r="S2" i="1"/>
</calcChain>
</file>

<file path=xl/sharedStrings.xml><?xml version="1.0" encoding="utf-8"?>
<sst xmlns="http://schemas.openxmlformats.org/spreadsheetml/2006/main" count="252" uniqueCount="128">
  <si>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</si>
  <si>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</si>
  <si>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</si>
  <si>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</si>
  <si>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</si>
  <si>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</si>
  <si>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</si>
  <si>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</si>
  <si>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</si>
  <si>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</si>
  <si>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</si>
  <si>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</si>
  <si>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</si>
  <si>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</si>
  <si>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</si>
  <si>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</si>
  <si>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</si>
  <si>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</si>
  <si>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</si>
  <si>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Pulau Punjung</t>
  </si>
  <si>
    <t>Rasikh Adila, S.H.I.</t>
  </si>
  <si>
    <t>Batusangkar</t>
  </si>
  <si>
    <t>4 Januari 2023</t>
  </si>
  <si>
    <t>Dra. Hj. Firdawati</t>
  </si>
  <si>
    <t>SK Pemberhentian Hakim</t>
  </si>
  <si>
    <t>Piagam Penghargaan Badilag</t>
  </si>
  <si>
    <t>5 Januari 2023</t>
  </si>
  <si>
    <t>Sawahlunto</t>
  </si>
  <si>
    <t>Solok</t>
  </si>
  <si>
    <t>Rapor SIPP Periode Juli s.d September</t>
  </si>
  <si>
    <t>Rapor SIPP Periode April s.d Juni</t>
  </si>
  <si>
    <t>SK Kenaikan Pangkat Gol III dan II</t>
  </si>
  <si>
    <t>24 Februari 2023</t>
  </si>
  <si>
    <t>Laporan Hasil Pemeriksaan</t>
  </si>
  <si>
    <t>2 Maret 2023</t>
  </si>
  <si>
    <t>Padang</t>
  </si>
  <si>
    <t>SK Kenaikan Pangkat</t>
  </si>
  <si>
    <t>13 Maret 2023</t>
  </si>
  <si>
    <t>Bukittinggi</t>
  </si>
  <si>
    <t>Rina Andayani, S.H., M.Si.</t>
  </si>
  <si>
    <t>Vina Dhamayati, S.Psi.</t>
  </si>
  <si>
    <t>Keputusan pemberian cuti tahunan</t>
  </si>
  <si>
    <t>13 April 2023</t>
  </si>
  <si>
    <t>M. Rifai, S.H.I., M.H.I.</t>
  </si>
  <si>
    <t>satu</t>
  </si>
  <si>
    <t>Darda Aristo, S.H.I., M.H.</t>
  </si>
  <si>
    <t>Maninjau</t>
  </si>
  <si>
    <t>Dr. Yengkie Hirawan, S.Ag., M.Ag.</t>
  </si>
  <si>
    <t>Lubuk Basung</t>
  </si>
  <si>
    <t>Mohamad Sholahuddin, S.H.I., M.H.</t>
  </si>
  <si>
    <t>4 Mei 2023</t>
  </si>
  <si>
    <t>Talu</t>
  </si>
  <si>
    <t>Tanjung Pati</t>
  </si>
  <si>
    <t>Padang Panjang</t>
  </si>
  <si>
    <t>Zulkifli Firdaus, S.H.I.</t>
  </si>
  <si>
    <t>Rinaldi M., S.H.I.</t>
  </si>
  <si>
    <t>Rika Hidayati, S.Ag., M.H.I.</t>
  </si>
  <si>
    <t>Zakiyah Ulya, S.H.I.</t>
  </si>
  <si>
    <t xml:space="preserve">Berkas Mutasi </t>
  </si>
  <si>
    <t>23 Juni 2023</t>
  </si>
  <si>
    <t>Vonni Rahmah Ningsih, A.Md.</t>
  </si>
  <si>
    <t>31 Juli 2023</t>
  </si>
  <si>
    <t>sau</t>
  </si>
  <si>
    <t>Sijunjung</t>
  </si>
  <si>
    <t>Azizah Ali, S.H.I., M.H.</t>
  </si>
  <si>
    <t>Lubuk Sikaping</t>
  </si>
  <si>
    <t>Muhammad Syaifudin Amin, S.H.I.</t>
  </si>
  <si>
    <t>Rinaldi M, S.H.I.</t>
  </si>
  <si>
    <t>Payakumbuh</t>
  </si>
  <si>
    <t>Nurhema, S.Ag., M.Ag.</t>
  </si>
  <si>
    <t>Muhammad Rais, S.Ag., M.Si.</t>
  </si>
  <si>
    <t>Pariaman</t>
  </si>
  <si>
    <t>Anneka Yosihilma, S.H., M.H.</t>
  </si>
  <si>
    <t>Painan</t>
  </si>
  <si>
    <t>Sri Fortuna Dewi, S.Ag., M.H.</t>
  </si>
  <si>
    <t>Piagam dan tanda jasa Satyalancana Karya Satya/ serta piagam Satya Karya</t>
  </si>
  <si>
    <t>11 Agustus 2023</t>
  </si>
  <si>
    <t>Dra. Rahmadinur</t>
  </si>
  <si>
    <t>Dra. Hj. Eliza</t>
  </si>
  <si>
    <t>Drs. Aslam</t>
  </si>
  <si>
    <t>Dra. Hj. Samlah</t>
  </si>
  <si>
    <t>Zirmalini, S.H.</t>
  </si>
  <si>
    <t>Sukadi, S.H.</t>
  </si>
  <si>
    <t>enam</t>
  </si>
  <si>
    <t>Yunaldi, S.H.</t>
  </si>
  <si>
    <t>Arif Rahman</t>
  </si>
  <si>
    <t>Sepin Ridian</t>
  </si>
  <si>
    <t>tiga</t>
  </si>
  <si>
    <t>Firdaus, S.H.I., M.H.</t>
  </si>
  <si>
    <t>Icang Wahyudin, S.Ag., S.H.</t>
  </si>
  <si>
    <t>Mardha Areta, S.H., M.H.</t>
  </si>
  <si>
    <t>Dianti Wanasari, S.H.I.</t>
  </si>
  <si>
    <t>empat</t>
  </si>
  <si>
    <t>Rina Eka Fatma, S.H.I., M.Ag.</t>
  </si>
  <si>
    <t>Muhammad Fadhly Agusmen, S.H.</t>
  </si>
  <si>
    <t>Taufik, S.H.I., M.A.</t>
  </si>
  <si>
    <t>Amelia, S.H.I.</t>
  </si>
  <si>
    <t>Oktariyadi S., S.H.I., M.A.</t>
  </si>
  <si>
    <t>Yosmedi, S.H.</t>
  </si>
  <si>
    <t>Gina Lusiana, S.H.I.</t>
  </si>
  <si>
    <t>Husna Hayati, S.H.</t>
  </si>
  <si>
    <t>Adriyeni, S.H.</t>
  </si>
  <si>
    <t>Dewita Irma Sari, S.H.I.</t>
  </si>
  <si>
    <t>Irsyad Rahmadi, S.H.</t>
  </si>
  <si>
    <t>Fadila Rusyda, S.H.I.</t>
  </si>
  <si>
    <t>Muara Labuh</t>
  </si>
  <si>
    <t>Syafrizal</t>
  </si>
  <si>
    <t>Etma Juita, B.A.</t>
  </si>
  <si>
    <t>Syahrullah, S.H.I., M.H.</t>
  </si>
  <si>
    <t>Koto Baru</t>
  </si>
  <si>
    <t>Dra. Nila Novita, S.H.</t>
  </si>
  <si>
    <t>Izzuddin, S.H.I.</t>
  </si>
  <si>
    <t>Hasnur Rafiq, S.Kom.</t>
  </si>
  <si>
    <t>Zulyarni, S.H.</t>
  </si>
  <si>
    <t>Elpi Supardi</t>
  </si>
  <si>
    <t>Fera Oktavia Yolanda, S.H.I.</t>
  </si>
  <si>
    <t>dua</t>
  </si>
  <si>
    <t>Osvia Zurina, S.H.I.</t>
  </si>
  <si>
    <t>Rini Anggawati, S.H.</t>
  </si>
  <si>
    <t>Nirmawati</t>
  </si>
  <si>
    <t>Lara Harnita, S.H.I.</t>
  </si>
  <si>
    <t>Elva Yulia, S.H.I.</t>
  </si>
  <si>
    <t>Yogi Yanova, S.Kom.</t>
  </si>
  <si>
    <t>Diqki Aulia, S.Kom.</t>
  </si>
  <si>
    <t>Evaluasi Kinerja Pegawai Periode Triwulan II tahun 2023</t>
  </si>
  <si>
    <t>22 Agustus 2023</t>
  </si>
  <si>
    <t>Haris Luthfi, S.H.I., M.A.</t>
  </si>
  <si>
    <t>SK Presiden Pemberhentian Hakim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</si>
</sst>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9"/>
  <sheetViews>
    <sheetView tabSelected="1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C44" sqref="C44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18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16</v>
      </c>
      <c r="O1" t="s">
        <v>17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24</v>
      </c>
      <c r="C2">
        <v>132</v>
      </c>
      <c r="D2">
        <v>1</v>
      </c>
      <c r="E2" s="1" t="s">
        <v>22</v>
      </c>
      <c r="F2" t="s">
        <v>19</v>
      </c>
      <c r="G2" t="s">
        <v>20</v>
      </c>
      <c r="P2">
        <f t="shared" ref="P2:P13" si="0">COUNTA(G2:L2)</f>
        <v>1</v>
      </c>
      <c r="Q2">
        <v>1</v>
      </c>
      <c r="R2" t="str">
        <f>IF(Q2=1,"Satu",IF(Q2=2,"Dua",IF(Q2=3,"Tiga",IF(Q2=4,"Empat",IF(Q2=5,"Lima",IF(Q2=6,"Enam","Tujuh"))))))</f>
        <v>Satu</v>
      </c>
      <c r="S2" t="str">
        <f>UPPER(F2)</f>
        <v>PULAU PUNJUNG</v>
      </c>
    </row>
    <row r="3" spans="1:19" x14ac:dyDescent="0.25">
      <c r="A3">
        <v>2</v>
      </c>
      <c r="B3" t="s">
        <v>24</v>
      </c>
      <c r="C3">
        <v>133</v>
      </c>
      <c r="D3">
        <v>1</v>
      </c>
      <c r="E3" s="1" t="s">
        <v>22</v>
      </c>
      <c r="F3" t="s">
        <v>21</v>
      </c>
      <c r="G3" t="s">
        <v>23</v>
      </c>
      <c r="P3">
        <f t="shared" si="0"/>
        <v>1</v>
      </c>
      <c r="Q3">
        <v>1</v>
      </c>
      <c r="R3" t="str">
        <f t="shared" ref="R3:R9" si="1">IF(Q3=1,"Satu",IF(Q3=2,"Dua",IF(Q3=3,"Tiga",IF(Q3=4,"Empat",IF(Q3=5,"Lima",IF(Q3=6,"Enam","Tujuh"))))))</f>
        <v>Satu</v>
      </c>
      <c r="S3" t="str">
        <f t="shared" ref="S3:S35" si="2">UPPER(F3)</f>
        <v>BATUSANGKAR</v>
      </c>
    </row>
    <row r="4" spans="1:19" x14ac:dyDescent="0.25">
      <c r="A4">
        <v>3</v>
      </c>
      <c r="B4" t="s">
        <v>25</v>
      </c>
      <c r="C4">
        <v>152</v>
      </c>
      <c r="D4">
        <v>1</v>
      </c>
      <c r="E4" s="1" t="s">
        <v>26</v>
      </c>
      <c r="F4" t="s">
        <v>27</v>
      </c>
      <c r="G4" t="s">
        <v>29</v>
      </c>
      <c r="H4" t="s">
        <v>30</v>
      </c>
      <c r="P4">
        <v>2</v>
      </c>
      <c r="Q4">
        <v>1</v>
      </c>
      <c r="R4" t="str">
        <f t="shared" si="1"/>
        <v>Satu</v>
      </c>
      <c r="S4" t="str">
        <f t="shared" si="2"/>
        <v>SAWAHLUNTO</v>
      </c>
    </row>
    <row r="5" spans="1:19" x14ac:dyDescent="0.25">
      <c r="A5">
        <v>4</v>
      </c>
      <c r="B5" t="s">
        <v>25</v>
      </c>
      <c r="C5">
        <v>153</v>
      </c>
      <c r="D5">
        <v>1</v>
      </c>
      <c r="E5" s="1" t="s">
        <v>26</v>
      </c>
      <c r="F5" t="s">
        <v>28</v>
      </c>
      <c r="G5" t="s">
        <v>29</v>
      </c>
      <c r="H5" t="s">
        <v>30</v>
      </c>
      <c r="P5">
        <v>2</v>
      </c>
      <c r="Q5">
        <v>1</v>
      </c>
      <c r="R5" t="str">
        <f t="shared" si="1"/>
        <v>Satu</v>
      </c>
      <c r="S5" t="str">
        <f t="shared" si="2"/>
        <v>SOLOK</v>
      </c>
    </row>
    <row r="6" spans="1:19" x14ac:dyDescent="0.25">
      <c r="A6">
        <v>5</v>
      </c>
      <c r="B6" t="s">
        <v>31</v>
      </c>
      <c r="C6">
        <v>709</v>
      </c>
      <c r="D6">
        <v>2</v>
      </c>
      <c r="E6" s="1" t="s">
        <v>32</v>
      </c>
      <c r="F6" t="s">
        <v>21</v>
      </c>
      <c r="P6">
        <v>1</v>
      </c>
      <c r="Q6">
        <v>4</v>
      </c>
      <c r="R6" t="str">
        <f t="shared" si="1"/>
        <v>Empat</v>
      </c>
      <c r="S6" t="str">
        <f t="shared" si="2"/>
        <v>BATUSANGKAR</v>
      </c>
    </row>
    <row r="7" spans="1:19" x14ac:dyDescent="0.25">
      <c r="A7">
        <v>6</v>
      </c>
      <c r="B7" t="s">
        <v>33</v>
      </c>
      <c r="C7">
        <v>790</v>
      </c>
      <c r="D7">
        <v>3</v>
      </c>
      <c r="E7" s="1" t="s">
        <v>34</v>
      </c>
      <c r="F7" t="s">
        <v>35</v>
      </c>
      <c r="P7">
        <v>1</v>
      </c>
      <c r="Q7">
        <v>1</v>
      </c>
      <c r="R7" t="str">
        <f t="shared" si="1"/>
        <v>Satu</v>
      </c>
      <c r="S7" t="str">
        <f t="shared" si="2"/>
        <v>PADANG</v>
      </c>
    </row>
    <row r="8" spans="1:19" x14ac:dyDescent="0.25">
      <c r="A8">
        <v>7</v>
      </c>
      <c r="B8" t="s">
        <v>36</v>
      </c>
      <c r="C8">
        <v>915</v>
      </c>
      <c r="D8">
        <v>3</v>
      </c>
      <c r="E8" s="1" t="s">
        <v>37</v>
      </c>
      <c r="F8" t="s">
        <v>38</v>
      </c>
      <c r="G8" t="s">
        <v>39</v>
      </c>
      <c r="P8">
        <f t="shared" si="0"/>
        <v>1</v>
      </c>
      <c r="Q8">
        <v>4</v>
      </c>
      <c r="R8" t="str">
        <f t="shared" si="1"/>
        <v>Empat</v>
      </c>
      <c r="S8" t="str">
        <f t="shared" si="2"/>
        <v>BUKITTINGGI</v>
      </c>
    </row>
    <row r="9" spans="1:19" x14ac:dyDescent="0.25">
      <c r="A9">
        <v>8</v>
      </c>
      <c r="B9" t="s">
        <v>36</v>
      </c>
      <c r="C9">
        <v>916</v>
      </c>
      <c r="D9">
        <v>3</v>
      </c>
      <c r="E9" s="1" t="s">
        <v>37</v>
      </c>
      <c r="F9" t="s">
        <v>19</v>
      </c>
      <c r="G9" t="s">
        <v>40</v>
      </c>
      <c r="P9">
        <f t="shared" si="0"/>
        <v>1</v>
      </c>
      <c r="Q9">
        <v>4</v>
      </c>
      <c r="R9" t="str">
        <f t="shared" si="1"/>
        <v>Empat</v>
      </c>
      <c r="S9" t="str">
        <f t="shared" si="2"/>
        <v>PULAU PUNJUNG</v>
      </c>
    </row>
    <row r="10" spans="1:19" x14ac:dyDescent="0.25">
      <c r="A10">
        <v>9</v>
      </c>
      <c r="B10" t="s">
        <v>41</v>
      </c>
      <c r="C10">
        <v>1169</v>
      </c>
      <c r="D10">
        <v>4</v>
      </c>
      <c r="E10" s="1" t="s">
        <v>42</v>
      </c>
      <c r="F10" t="s">
        <v>19</v>
      </c>
      <c r="G10" t="s">
        <v>43</v>
      </c>
      <c r="P10">
        <f t="shared" si="0"/>
        <v>1</v>
      </c>
      <c r="Q10">
        <v>1</v>
      </c>
      <c r="R10" t="s">
        <v>44</v>
      </c>
      <c r="S10" t="str">
        <f t="shared" si="2"/>
        <v>PULAU PUNJUNG</v>
      </c>
    </row>
    <row r="11" spans="1:19" x14ac:dyDescent="0.25">
      <c r="A11">
        <v>10</v>
      </c>
      <c r="B11" t="s">
        <v>41</v>
      </c>
      <c r="C11">
        <v>1171</v>
      </c>
      <c r="D11">
        <v>4</v>
      </c>
      <c r="E11" s="1" t="s">
        <v>42</v>
      </c>
      <c r="F11" t="s">
        <v>46</v>
      </c>
      <c r="G11" t="s">
        <v>45</v>
      </c>
      <c r="P11">
        <f t="shared" si="0"/>
        <v>1</v>
      </c>
      <c r="Q11">
        <v>1</v>
      </c>
      <c r="R11" t="s">
        <v>44</v>
      </c>
      <c r="S11" t="str">
        <f t="shared" si="2"/>
        <v>MANINJAU</v>
      </c>
    </row>
    <row r="12" spans="1:19" x14ac:dyDescent="0.25">
      <c r="A12">
        <v>11</v>
      </c>
      <c r="B12" t="s">
        <v>41</v>
      </c>
      <c r="C12">
        <v>1172</v>
      </c>
      <c r="D12">
        <v>4</v>
      </c>
      <c r="E12" s="1" t="s">
        <v>42</v>
      </c>
      <c r="F12" t="s">
        <v>21</v>
      </c>
      <c r="G12" t="s">
        <v>47</v>
      </c>
      <c r="P12">
        <f t="shared" si="0"/>
        <v>1</v>
      </c>
      <c r="Q12">
        <v>1</v>
      </c>
      <c r="R12" t="s">
        <v>44</v>
      </c>
      <c r="S12" t="str">
        <f t="shared" si="2"/>
        <v>BATUSANGKAR</v>
      </c>
    </row>
    <row r="13" spans="1:19" x14ac:dyDescent="0.25">
      <c r="A13">
        <v>12</v>
      </c>
      <c r="B13" t="s">
        <v>41</v>
      </c>
      <c r="C13">
        <v>1173</v>
      </c>
      <c r="D13">
        <v>4</v>
      </c>
      <c r="E13" s="1" t="s">
        <v>42</v>
      </c>
      <c r="F13" t="s">
        <v>48</v>
      </c>
      <c r="G13" t="s">
        <v>49</v>
      </c>
      <c r="P13">
        <f t="shared" si="0"/>
        <v>1</v>
      </c>
      <c r="Q13">
        <v>1</v>
      </c>
      <c r="R13" t="s">
        <v>44</v>
      </c>
      <c r="S13" t="str">
        <f t="shared" si="2"/>
        <v>LUBUK BASUNG</v>
      </c>
    </row>
    <row r="14" spans="1:19" x14ac:dyDescent="0.25">
      <c r="A14">
        <v>13</v>
      </c>
      <c r="B14" t="s">
        <v>41</v>
      </c>
      <c r="C14">
        <v>1272</v>
      </c>
      <c r="D14">
        <v>5</v>
      </c>
      <c r="E14" s="1" t="s">
        <v>50</v>
      </c>
      <c r="F14" t="s">
        <v>28</v>
      </c>
      <c r="G14" t="s">
        <v>54</v>
      </c>
      <c r="P14">
        <f t="shared" ref="P14:P16" si="3">COUNTA(G14:L14)</f>
        <v>1</v>
      </c>
      <c r="Q14">
        <v>1</v>
      </c>
      <c r="R14" t="s">
        <v>44</v>
      </c>
      <c r="S14" t="str">
        <f t="shared" si="2"/>
        <v>SOLOK</v>
      </c>
    </row>
    <row r="15" spans="1:19" x14ac:dyDescent="0.25">
      <c r="A15">
        <v>14</v>
      </c>
      <c r="B15" t="s">
        <v>41</v>
      </c>
      <c r="C15">
        <v>1273</v>
      </c>
      <c r="D15">
        <v>5</v>
      </c>
      <c r="E15" s="1" t="s">
        <v>50</v>
      </c>
      <c r="F15" t="s">
        <v>51</v>
      </c>
      <c r="G15" t="s">
        <v>55</v>
      </c>
      <c r="P15">
        <f t="shared" si="3"/>
        <v>1</v>
      </c>
      <c r="Q15">
        <v>1</v>
      </c>
      <c r="R15" t="s">
        <v>44</v>
      </c>
      <c r="S15" t="str">
        <f t="shared" si="2"/>
        <v>TALU</v>
      </c>
    </row>
    <row r="16" spans="1:19" x14ac:dyDescent="0.25">
      <c r="A16">
        <v>15</v>
      </c>
      <c r="B16" t="s">
        <v>41</v>
      </c>
      <c r="C16">
        <v>1274</v>
      </c>
      <c r="D16">
        <v>5</v>
      </c>
      <c r="E16" s="1" t="s">
        <v>50</v>
      </c>
      <c r="F16" t="s">
        <v>52</v>
      </c>
      <c r="G16" t="s">
        <v>56</v>
      </c>
      <c r="P16">
        <f t="shared" si="3"/>
        <v>1</v>
      </c>
      <c r="Q16">
        <v>1</v>
      </c>
      <c r="R16" t="s">
        <v>44</v>
      </c>
      <c r="S16" t="str">
        <f t="shared" si="2"/>
        <v>TANJUNG PATI</v>
      </c>
    </row>
    <row r="17" spans="1:19" x14ac:dyDescent="0.25">
      <c r="A17">
        <v>16</v>
      </c>
      <c r="B17" t="s">
        <v>41</v>
      </c>
      <c r="C17">
        <v>1275</v>
      </c>
      <c r="D17">
        <v>5</v>
      </c>
      <c r="E17" s="1" t="s">
        <v>50</v>
      </c>
      <c r="F17" t="s">
        <v>53</v>
      </c>
      <c r="G17" t="s">
        <v>57</v>
      </c>
      <c r="P17">
        <v>1</v>
      </c>
      <c r="Q17">
        <v>1</v>
      </c>
      <c r="R17" t="s">
        <v>44</v>
      </c>
      <c r="S17" t="str">
        <f t="shared" si="2"/>
        <v>PADANG PANJANG</v>
      </c>
    </row>
    <row r="18" spans="1:19" x14ac:dyDescent="0.25">
      <c r="A18">
        <v>17</v>
      </c>
      <c r="B18" t="s">
        <v>58</v>
      </c>
      <c r="D18">
        <v>6</v>
      </c>
      <c r="E18" s="1" t="s">
        <v>59</v>
      </c>
      <c r="G18" t="s">
        <v>60</v>
      </c>
      <c r="P18">
        <v>1</v>
      </c>
      <c r="Q18">
        <v>1</v>
      </c>
      <c r="R18" t="s">
        <v>44</v>
      </c>
      <c r="S18" t="str">
        <f t="shared" si="2"/>
        <v/>
      </c>
    </row>
    <row r="19" spans="1:19" x14ac:dyDescent="0.25">
      <c r="A19">
        <v>18</v>
      </c>
      <c r="B19" t="s">
        <v>41</v>
      </c>
      <c r="C19">
        <v>1947</v>
      </c>
      <c r="D19">
        <v>7</v>
      </c>
      <c r="E19" s="1" t="s">
        <v>61</v>
      </c>
      <c r="F19" t="s">
        <v>48</v>
      </c>
      <c r="G19" t="s">
        <v>49</v>
      </c>
      <c r="P19">
        <v>1</v>
      </c>
      <c r="Q19">
        <v>1</v>
      </c>
      <c r="R19" t="s">
        <v>62</v>
      </c>
      <c r="S19" t="str">
        <f t="shared" si="2"/>
        <v>LUBUK BASUNG</v>
      </c>
    </row>
    <row r="20" spans="1:19" x14ac:dyDescent="0.25">
      <c r="A20">
        <v>19</v>
      </c>
      <c r="B20" t="s">
        <v>41</v>
      </c>
      <c r="C20">
        <v>1948</v>
      </c>
      <c r="D20">
        <v>7</v>
      </c>
      <c r="E20" s="1" t="s">
        <v>61</v>
      </c>
      <c r="F20" t="s">
        <v>63</v>
      </c>
      <c r="G20" t="s">
        <v>64</v>
      </c>
      <c r="P20">
        <v>1</v>
      </c>
      <c r="Q20">
        <v>1</v>
      </c>
      <c r="R20" t="s">
        <v>44</v>
      </c>
      <c r="S20" t="str">
        <f t="shared" si="2"/>
        <v>SIJUNJUNG</v>
      </c>
    </row>
    <row r="21" spans="1:19" x14ac:dyDescent="0.25">
      <c r="A21">
        <v>20</v>
      </c>
      <c r="B21" t="s">
        <v>41</v>
      </c>
      <c r="C21">
        <v>1949</v>
      </c>
      <c r="D21">
        <v>7</v>
      </c>
      <c r="E21" s="1" t="s">
        <v>61</v>
      </c>
      <c r="F21" t="s">
        <v>65</v>
      </c>
      <c r="G21" t="s">
        <v>66</v>
      </c>
      <c r="P21">
        <v>1</v>
      </c>
      <c r="Q21">
        <v>1</v>
      </c>
      <c r="R21" t="s">
        <v>44</v>
      </c>
      <c r="S21" t="str">
        <f t="shared" si="2"/>
        <v>LUBUK SIKAPING</v>
      </c>
    </row>
    <row r="22" spans="1:19" x14ac:dyDescent="0.25">
      <c r="A22">
        <v>21</v>
      </c>
      <c r="B22" t="s">
        <v>41</v>
      </c>
      <c r="C22">
        <v>1950</v>
      </c>
      <c r="D22">
        <v>7</v>
      </c>
      <c r="E22" s="1" t="s">
        <v>61</v>
      </c>
      <c r="F22" t="s">
        <v>51</v>
      </c>
      <c r="G22" t="s">
        <v>67</v>
      </c>
      <c r="P22">
        <v>1</v>
      </c>
      <c r="Q22">
        <v>1</v>
      </c>
      <c r="R22" t="s">
        <v>44</v>
      </c>
      <c r="S22" t="str">
        <f t="shared" si="2"/>
        <v>TALU</v>
      </c>
    </row>
    <row r="23" spans="1:19" x14ac:dyDescent="0.25">
      <c r="A23">
        <v>22</v>
      </c>
      <c r="B23" t="s">
        <v>41</v>
      </c>
      <c r="C23">
        <v>1951</v>
      </c>
      <c r="D23">
        <v>7</v>
      </c>
      <c r="E23" s="1" t="s">
        <v>61</v>
      </c>
      <c r="F23" t="s">
        <v>68</v>
      </c>
      <c r="G23" t="s">
        <v>69</v>
      </c>
      <c r="P23">
        <v>1</v>
      </c>
      <c r="Q23">
        <v>1</v>
      </c>
      <c r="R23" t="s">
        <v>44</v>
      </c>
      <c r="S23" t="str">
        <f t="shared" si="2"/>
        <v>PAYAKUMBUH</v>
      </c>
    </row>
    <row r="24" spans="1:19" x14ac:dyDescent="0.25">
      <c r="A24">
        <v>23</v>
      </c>
      <c r="B24" t="s">
        <v>41</v>
      </c>
      <c r="C24">
        <v>1952</v>
      </c>
      <c r="D24">
        <v>7</v>
      </c>
      <c r="E24" s="1" t="s">
        <v>61</v>
      </c>
      <c r="F24" t="s">
        <v>27</v>
      </c>
      <c r="G24" t="s">
        <v>70</v>
      </c>
      <c r="P24">
        <v>1</v>
      </c>
      <c r="Q24">
        <v>1</v>
      </c>
      <c r="R24" t="s">
        <v>44</v>
      </c>
      <c r="S24" t="str">
        <f t="shared" si="2"/>
        <v>SAWAHLUNTO</v>
      </c>
    </row>
    <row r="25" spans="1:19" x14ac:dyDescent="0.25">
      <c r="A25">
        <v>24</v>
      </c>
      <c r="B25" t="s">
        <v>41</v>
      </c>
      <c r="C25">
        <v>1954</v>
      </c>
      <c r="D25">
        <v>7</v>
      </c>
      <c r="E25" s="1" t="s">
        <v>61</v>
      </c>
      <c r="F25" t="s">
        <v>21</v>
      </c>
      <c r="G25" t="s">
        <v>47</v>
      </c>
      <c r="P25">
        <v>1</v>
      </c>
      <c r="Q25">
        <v>1</v>
      </c>
      <c r="R25" t="s">
        <v>44</v>
      </c>
      <c r="S25" t="str">
        <f t="shared" si="2"/>
        <v>BATUSANGKAR</v>
      </c>
    </row>
    <row r="26" spans="1:19" x14ac:dyDescent="0.25">
      <c r="A26">
        <v>25</v>
      </c>
      <c r="B26" t="s">
        <v>41</v>
      </c>
      <c r="C26">
        <v>1955</v>
      </c>
      <c r="D26">
        <v>7</v>
      </c>
      <c r="E26" s="1" t="s">
        <v>61</v>
      </c>
      <c r="F26" t="s">
        <v>71</v>
      </c>
      <c r="G26" t="s">
        <v>72</v>
      </c>
      <c r="P26">
        <v>1</v>
      </c>
      <c r="Q26">
        <v>1</v>
      </c>
      <c r="R26" t="s">
        <v>44</v>
      </c>
      <c r="S26" t="str">
        <f t="shared" si="2"/>
        <v>PARIAMAN</v>
      </c>
    </row>
    <row r="27" spans="1:19" x14ac:dyDescent="0.25">
      <c r="A27">
        <v>26</v>
      </c>
      <c r="B27" t="s">
        <v>41</v>
      </c>
      <c r="C27">
        <v>1956</v>
      </c>
      <c r="D27">
        <v>7</v>
      </c>
      <c r="E27" s="1" t="s">
        <v>61</v>
      </c>
      <c r="F27" t="s">
        <v>73</v>
      </c>
      <c r="G27" t="s">
        <v>74</v>
      </c>
      <c r="P27">
        <v>1</v>
      </c>
      <c r="Q27">
        <v>1</v>
      </c>
      <c r="R27" t="s">
        <v>44</v>
      </c>
      <c r="S27" t="str">
        <f t="shared" si="2"/>
        <v>PAINAN</v>
      </c>
    </row>
    <row r="28" spans="1:19" ht="30" x14ac:dyDescent="0.25">
      <c r="A28" s="3">
        <v>27</v>
      </c>
      <c r="B28" s="2" t="s">
        <v>75</v>
      </c>
      <c r="C28">
        <v>2093</v>
      </c>
      <c r="D28" s="3">
        <v>8</v>
      </c>
      <c r="E28" s="4" t="s">
        <v>76</v>
      </c>
      <c r="F28" s="3" t="s">
        <v>35</v>
      </c>
      <c r="G28" s="3" t="s">
        <v>77</v>
      </c>
      <c r="H28" s="3" t="s">
        <v>78</v>
      </c>
      <c r="I28" s="3" t="s">
        <v>79</v>
      </c>
      <c r="J28" s="3" t="s">
        <v>80</v>
      </c>
      <c r="K28" s="3" t="s">
        <v>81</v>
      </c>
      <c r="L28" s="3" t="s">
        <v>82</v>
      </c>
      <c r="M28" s="3"/>
      <c r="N28" s="3"/>
      <c r="O28" s="3"/>
      <c r="P28">
        <v>1</v>
      </c>
      <c r="Q28">
        <v>6</v>
      </c>
      <c r="R28" t="s">
        <v>83</v>
      </c>
      <c r="S28" t="str">
        <f t="shared" si="2"/>
        <v>PADANG</v>
      </c>
    </row>
    <row r="29" spans="1:19" ht="30" x14ac:dyDescent="0.25">
      <c r="A29" s="3">
        <v>28</v>
      </c>
      <c r="B29" s="5" t="s">
        <v>75</v>
      </c>
      <c r="C29" s="3">
        <v>2094</v>
      </c>
      <c r="D29" s="3">
        <v>8</v>
      </c>
      <c r="E29" s="4" t="s">
        <v>76</v>
      </c>
      <c r="F29" s="3" t="s">
        <v>71</v>
      </c>
      <c r="G29" s="3" t="s">
        <v>84</v>
      </c>
      <c r="H29" s="3" t="s">
        <v>85</v>
      </c>
      <c r="I29" s="3" t="s">
        <v>86</v>
      </c>
      <c r="J29" s="3"/>
      <c r="K29" s="3"/>
      <c r="L29" s="3"/>
      <c r="M29" s="3"/>
      <c r="N29" s="3"/>
      <c r="O29" s="3"/>
      <c r="P29" s="3">
        <v>1</v>
      </c>
      <c r="Q29" s="3">
        <v>3</v>
      </c>
      <c r="R29" s="3" t="s">
        <v>87</v>
      </c>
      <c r="S29" s="3" t="str">
        <f t="shared" si="2"/>
        <v>PARIAMAN</v>
      </c>
    </row>
    <row r="30" spans="1:19" ht="30" x14ac:dyDescent="0.25">
      <c r="A30" s="3">
        <v>29</v>
      </c>
      <c r="B30" s="5" t="s">
        <v>75</v>
      </c>
      <c r="C30" s="3">
        <v>2095</v>
      </c>
      <c r="D30" s="3">
        <v>8</v>
      </c>
      <c r="E30" s="4" t="s">
        <v>76</v>
      </c>
      <c r="F30" s="3" t="s">
        <v>38</v>
      </c>
      <c r="G30" s="3" t="s">
        <v>88</v>
      </c>
      <c r="H30" s="3" t="s">
        <v>89</v>
      </c>
      <c r="I30" s="3" t="s">
        <v>90</v>
      </c>
      <c r="J30" s="3" t="s">
        <v>91</v>
      </c>
      <c r="K30" s="3"/>
      <c r="L30" s="3"/>
      <c r="M30" s="3"/>
      <c r="N30" s="3"/>
      <c r="O30" s="3"/>
      <c r="P30" s="3">
        <v>1</v>
      </c>
      <c r="Q30" s="3">
        <v>4</v>
      </c>
      <c r="R30" s="3" t="s">
        <v>92</v>
      </c>
      <c r="S30" s="3" t="str">
        <f t="shared" si="2"/>
        <v>BUKITTINGGI</v>
      </c>
    </row>
    <row r="31" spans="1:19" ht="30" x14ac:dyDescent="0.25">
      <c r="A31" s="3">
        <v>30</v>
      </c>
      <c r="B31" s="5" t="s">
        <v>75</v>
      </c>
      <c r="C31" s="3">
        <v>2099</v>
      </c>
      <c r="D31" s="3">
        <v>8</v>
      </c>
      <c r="E31" s="4" t="s">
        <v>76</v>
      </c>
      <c r="F31" s="3" t="s">
        <v>21</v>
      </c>
      <c r="G31" s="3" t="s">
        <v>47</v>
      </c>
      <c r="H31" s="3" t="s">
        <v>93</v>
      </c>
      <c r="I31" s="3" t="s">
        <v>94</v>
      </c>
      <c r="J31" s="3"/>
      <c r="K31" s="3"/>
      <c r="L31" s="3"/>
      <c r="M31" s="3"/>
      <c r="N31" s="3"/>
      <c r="O31" s="3"/>
      <c r="P31" s="3">
        <v>1</v>
      </c>
      <c r="Q31" s="3">
        <v>3</v>
      </c>
      <c r="R31" s="3" t="s">
        <v>87</v>
      </c>
      <c r="S31" s="3" t="str">
        <f t="shared" si="2"/>
        <v>BATUSANGKAR</v>
      </c>
    </row>
    <row r="32" spans="1:19" ht="30" x14ac:dyDescent="0.25">
      <c r="A32" s="3">
        <v>31</v>
      </c>
      <c r="B32" s="5" t="s">
        <v>75</v>
      </c>
      <c r="C32" s="3">
        <v>2100</v>
      </c>
      <c r="D32" s="3">
        <v>8</v>
      </c>
      <c r="E32" s="4" t="s">
        <v>76</v>
      </c>
      <c r="F32" s="3" t="s">
        <v>68</v>
      </c>
      <c r="G32" s="3" t="s">
        <v>95</v>
      </c>
      <c r="H32" s="3" t="s">
        <v>97</v>
      </c>
      <c r="I32" s="3" t="s">
        <v>96</v>
      </c>
      <c r="J32" s="3"/>
      <c r="K32" s="3"/>
      <c r="L32" s="3"/>
      <c r="M32" s="3"/>
      <c r="N32" s="3"/>
      <c r="O32" s="3"/>
      <c r="P32" s="3">
        <v>1</v>
      </c>
      <c r="Q32" s="3">
        <v>3</v>
      </c>
      <c r="R32" s="3" t="s">
        <v>87</v>
      </c>
      <c r="S32" s="3" t="str">
        <f t="shared" si="2"/>
        <v>PAYAKUMBUH</v>
      </c>
    </row>
    <row r="33" spans="1:19" ht="30" x14ac:dyDescent="0.25">
      <c r="A33" s="3">
        <v>32</v>
      </c>
      <c r="B33" s="5" t="s">
        <v>75</v>
      </c>
      <c r="C33" s="3">
        <v>2101</v>
      </c>
      <c r="D33" s="3">
        <v>8</v>
      </c>
      <c r="E33" s="4" t="s">
        <v>76</v>
      </c>
      <c r="F33" s="3" t="s">
        <v>52</v>
      </c>
      <c r="G33" s="3" t="s">
        <v>98</v>
      </c>
      <c r="H33" s="3" t="s">
        <v>100</v>
      </c>
      <c r="I33" s="3" t="s">
        <v>101</v>
      </c>
      <c r="J33" s="3" t="s">
        <v>99</v>
      </c>
      <c r="K33" s="3"/>
      <c r="L33" s="3"/>
      <c r="M33" s="3"/>
      <c r="N33" s="3"/>
      <c r="O33" s="3"/>
      <c r="P33" s="3">
        <v>1</v>
      </c>
      <c r="Q33" s="3">
        <v>4</v>
      </c>
      <c r="R33" s="3" t="s">
        <v>92</v>
      </c>
      <c r="S33" s="3" t="str">
        <f t="shared" si="2"/>
        <v>TANJUNG PATI</v>
      </c>
    </row>
    <row r="34" spans="1:19" ht="30" x14ac:dyDescent="0.25">
      <c r="A34" s="3">
        <v>33</v>
      </c>
      <c r="B34" s="5" t="s">
        <v>75</v>
      </c>
      <c r="C34" s="3">
        <v>2102</v>
      </c>
      <c r="D34" s="3">
        <v>8</v>
      </c>
      <c r="E34" s="4" t="s">
        <v>76</v>
      </c>
      <c r="F34" s="3" t="s">
        <v>28</v>
      </c>
      <c r="G34" s="3" t="s">
        <v>54</v>
      </c>
      <c r="H34" s="3" t="s">
        <v>102</v>
      </c>
      <c r="I34" s="3" t="s">
        <v>103</v>
      </c>
      <c r="J34" s="3" t="s">
        <v>104</v>
      </c>
      <c r="K34" s="3"/>
      <c r="L34" s="3"/>
      <c r="M34" s="3"/>
      <c r="N34" s="3"/>
      <c r="O34" s="3"/>
      <c r="P34" s="3">
        <v>1</v>
      </c>
      <c r="Q34" s="3">
        <v>4</v>
      </c>
      <c r="R34" s="3" t="s">
        <v>92</v>
      </c>
      <c r="S34" s="3" t="str">
        <f t="shared" si="2"/>
        <v>SOLOK</v>
      </c>
    </row>
    <row r="35" spans="1:19" ht="30" x14ac:dyDescent="0.25">
      <c r="A35" s="3">
        <v>34</v>
      </c>
      <c r="B35" s="5" t="s">
        <v>75</v>
      </c>
      <c r="C35" s="3">
        <v>2105</v>
      </c>
      <c r="D35" s="3">
        <v>8</v>
      </c>
      <c r="E35" s="4" t="s">
        <v>76</v>
      </c>
      <c r="F35" s="3" t="s">
        <v>105</v>
      </c>
      <c r="G35" s="3" t="s">
        <v>108</v>
      </c>
      <c r="H35" s="3" t="s">
        <v>106</v>
      </c>
      <c r="I35" s="3" t="s">
        <v>107</v>
      </c>
      <c r="J35" s="3"/>
      <c r="K35" s="3"/>
      <c r="L35" s="3"/>
      <c r="M35" s="3"/>
      <c r="N35" s="3"/>
      <c r="O35" s="3"/>
      <c r="P35" s="3">
        <v>1</v>
      </c>
      <c r="Q35" s="3">
        <v>3</v>
      </c>
      <c r="R35" s="3" t="s">
        <v>87</v>
      </c>
      <c r="S35" s="3" t="str">
        <f t="shared" si="2"/>
        <v>MUARA LABUH</v>
      </c>
    </row>
    <row r="36" spans="1:19" ht="30" x14ac:dyDescent="0.25">
      <c r="A36" s="3">
        <v>35</v>
      </c>
      <c r="B36" s="5" t="s">
        <v>75</v>
      </c>
      <c r="C36" s="3">
        <v>2104</v>
      </c>
      <c r="D36" s="3">
        <v>8</v>
      </c>
      <c r="E36" s="4" t="s">
        <v>76</v>
      </c>
      <c r="F36" s="3" t="s">
        <v>109</v>
      </c>
      <c r="G36" s="3" t="s">
        <v>110</v>
      </c>
      <c r="H36" s="3" t="s">
        <v>112</v>
      </c>
      <c r="I36" s="3" t="s">
        <v>111</v>
      </c>
      <c r="J36" s="3" t="s">
        <v>113</v>
      </c>
      <c r="L36" s="3"/>
      <c r="M36" s="3"/>
      <c r="N36" s="3"/>
      <c r="O36" s="3"/>
      <c r="P36" s="3">
        <v>1</v>
      </c>
      <c r="Q36" s="3">
        <v>4</v>
      </c>
      <c r="R36" s="3" t="s">
        <v>92</v>
      </c>
      <c r="S36" s="3" t="str">
        <f t="shared" ref="S36:S43" si="4">UPPER(F36)</f>
        <v>KOTO BARU</v>
      </c>
    </row>
    <row r="37" spans="1:19" ht="30" x14ac:dyDescent="0.25">
      <c r="A37" s="3">
        <v>36</v>
      </c>
      <c r="B37" s="5" t="s">
        <v>75</v>
      </c>
      <c r="C37" s="3">
        <v>2106</v>
      </c>
      <c r="D37" s="3">
        <v>8</v>
      </c>
      <c r="E37" s="4" t="s">
        <v>76</v>
      </c>
      <c r="F37" s="3" t="s">
        <v>73</v>
      </c>
      <c r="G37" s="3" t="s">
        <v>115</v>
      </c>
      <c r="H37" s="3" t="s">
        <v>114</v>
      </c>
      <c r="I37" s="3"/>
      <c r="J37" s="3"/>
      <c r="K37" s="3"/>
      <c r="L37" s="3"/>
      <c r="M37" s="3"/>
      <c r="N37" s="3"/>
      <c r="O37" s="3"/>
      <c r="P37" s="3">
        <v>1</v>
      </c>
      <c r="Q37" s="3">
        <v>2</v>
      </c>
      <c r="R37" s="3" t="s">
        <v>116</v>
      </c>
      <c r="S37" s="3" t="str">
        <f t="shared" si="4"/>
        <v>PAINAN</v>
      </c>
    </row>
    <row r="38" spans="1:19" ht="30" x14ac:dyDescent="0.25">
      <c r="A38" s="3">
        <v>37</v>
      </c>
      <c r="B38" s="5" t="s">
        <v>75</v>
      </c>
      <c r="C38" s="3">
        <v>2107</v>
      </c>
      <c r="D38" s="3">
        <v>8</v>
      </c>
      <c r="E38" s="4" t="s">
        <v>76</v>
      </c>
      <c r="F38" s="3" t="s">
        <v>48</v>
      </c>
      <c r="G38" s="3" t="s">
        <v>49</v>
      </c>
      <c r="H38" s="3" t="s">
        <v>117</v>
      </c>
      <c r="I38" s="3" t="s">
        <v>118</v>
      </c>
      <c r="J38" s="3" t="s">
        <v>119</v>
      </c>
      <c r="K38" s="3"/>
      <c r="L38" s="3"/>
      <c r="M38" s="3"/>
      <c r="N38" s="3"/>
      <c r="O38" s="3"/>
      <c r="P38" s="3">
        <v>1</v>
      </c>
      <c r="Q38" s="3">
        <v>4</v>
      </c>
      <c r="R38" s="3" t="s">
        <v>92</v>
      </c>
      <c r="S38" s="3" t="str">
        <f t="shared" si="4"/>
        <v>LUBUK BASUNG</v>
      </c>
    </row>
    <row r="39" spans="1:19" ht="30" x14ac:dyDescent="0.25">
      <c r="A39" s="3">
        <v>38</v>
      </c>
      <c r="B39" s="5" t="s">
        <v>75</v>
      </c>
      <c r="C39" s="3">
        <v>2108</v>
      </c>
      <c r="D39" s="3">
        <v>8</v>
      </c>
      <c r="E39" s="4" t="s">
        <v>76</v>
      </c>
      <c r="F39" s="3" t="s">
        <v>65</v>
      </c>
      <c r="G39" s="3" t="s">
        <v>120</v>
      </c>
      <c r="H39" s="3" t="s">
        <v>121</v>
      </c>
      <c r="I39" s="3"/>
      <c r="J39" s="3"/>
      <c r="K39" s="3"/>
      <c r="L39" s="3"/>
      <c r="M39" s="3"/>
      <c r="N39" s="3"/>
      <c r="O39" s="3"/>
      <c r="P39" s="3">
        <v>1</v>
      </c>
      <c r="Q39" s="3">
        <v>2</v>
      </c>
      <c r="R39" s="3" t="s">
        <v>116</v>
      </c>
      <c r="S39" s="3" t="str">
        <f t="shared" si="4"/>
        <v>LUBUK SIKAPING</v>
      </c>
    </row>
    <row r="40" spans="1:19" ht="30" x14ac:dyDescent="0.25">
      <c r="A40" s="3">
        <v>39</v>
      </c>
      <c r="B40" s="5" t="s">
        <v>75</v>
      </c>
      <c r="C40" s="3"/>
      <c r="D40" s="3">
        <v>8</v>
      </c>
      <c r="E40" s="4" t="s">
        <v>76</v>
      </c>
      <c r="F40" s="3" t="s">
        <v>51</v>
      </c>
      <c r="G40" s="3" t="s">
        <v>122</v>
      </c>
      <c r="H40" s="3" t="s">
        <v>123</v>
      </c>
      <c r="I40" s="3"/>
      <c r="J40" s="3"/>
      <c r="K40" s="3"/>
      <c r="L40" s="3"/>
      <c r="M40" s="3"/>
      <c r="N40" s="3"/>
      <c r="O40" s="3"/>
      <c r="P40" s="3">
        <v>1</v>
      </c>
      <c r="Q40" s="3">
        <v>2</v>
      </c>
      <c r="R40" s="3" t="s">
        <v>116</v>
      </c>
      <c r="S40" s="3" t="str">
        <f t="shared" si="4"/>
        <v>TALU</v>
      </c>
    </row>
    <row r="41" spans="1:19" x14ac:dyDescent="0.25">
      <c r="A41" s="3">
        <v>40</v>
      </c>
      <c r="B41" s="3" t="s">
        <v>124</v>
      </c>
      <c r="C41" s="3">
        <v>2197</v>
      </c>
      <c r="D41" s="3">
        <v>8</v>
      </c>
      <c r="E41" s="4" t="s">
        <v>125</v>
      </c>
      <c r="F41" s="3" t="s">
        <v>53</v>
      </c>
      <c r="G41" s="3" t="s">
        <v>57</v>
      </c>
      <c r="H41" s="3"/>
      <c r="I41" s="3"/>
      <c r="J41" s="3"/>
      <c r="K41" s="3"/>
      <c r="L41" s="3"/>
      <c r="M41" s="3"/>
      <c r="N41" s="3"/>
      <c r="O41" s="3"/>
      <c r="P41" s="3">
        <v>1</v>
      </c>
      <c r="Q41" s="3">
        <v>1</v>
      </c>
      <c r="R41" s="3" t="s">
        <v>44</v>
      </c>
      <c r="S41" s="3" t="str">
        <f t="shared" si="4"/>
        <v>PADANG PANJANG</v>
      </c>
    </row>
    <row r="42" spans="1:19" x14ac:dyDescent="0.25">
      <c r="A42" s="3">
        <v>41</v>
      </c>
      <c r="B42" s="3" t="s">
        <v>124</v>
      </c>
      <c r="C42" s="3">
        <v>2198</v>
      </c>
      <c r="D42" s="3">
        <v>8</v>
      </c>
      <c r="E42" s="4" t="s">
        <v>125</v>
      </c>
      <c r="F42" s="3" t="s">
        <v>105</v>
      </c>
      <c r="G42" s="3" t="s">
        <v>126</v>
      </c>
      <c r="H42" s="3"/>
      <c r="I42" s="3"/>
      <c r="J42" s="3"/>
      <c r="K42" s="3"/>
      <c r="L42" s="3"/>
      <c r="M42" s="3"/>
      <c r="N42" s="3"/>
      <c r="O42" s="3"/>
      <c r="P42" s="3">
        <v>1</v>
      </c>
      <c r="Q42" s="3">
        <v>1</v>
      </c>
      <c r="R42" s="3" t="s">
        <v>44</v>
      </c>
      <c r="S42" s="3" t="str">
        <f t="shared" si="4"/>
        <v>MUARA LABUH</v>
      </c>
    </row>
    <row r="43" spans="1:19" x14ac:dyDescent="0.25">
      <c r="A43" s="3">
        <v>42</v>
      </c>
      <c r="B43" s="3" t="s">
        <v>124</v>
      </c>
      <c r="C43" s="3">
        <v>2199</v>
      </c>
      <c r="D43" s="3">
        <v>8</v>
      </c>
      <c r="E43" s="4" t="s">
        <v>125</v>
      </c>
      <c r="F43" s="3" t="s">
        <v>52</v>
      </c>
      <c r="G43" s="3" t="s">
        <v>56</v>
      </c>
      <c r="H43" s="3"/>
      <c r="I43" s="3"/>
      <c r="J43" s="3"/>
      <c r="K43" s="3"/>
      <c r="L43" s="3"/>
      <c r="M43" s="3"/>
      <c r="N43" s="3"/>
      <c r="O43" s="3"/>
      <c r="P43" s="3">
        <v>1</v>
      </c>
      <c r="Q43" s="3">
        <v>1</v>
      </c>
      <c r="R43" s="3" t="s">
        <v>44</v>
      </c>
      <c r="S43" s="3" t="str">
        <f t="shared" si="4"/>
        <v>TANJUNG PATI</v>
      </c>
    </row>
    <row r="44" spans="1:19" x14ac:dyDescent="0.25">
      <c r="A44" s="3">
        <v>43</v>
      </c>
      <c r="B44" s="3" t="s">
        <v>127</v>
      </c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3"/>
      <c r="B69" s="3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3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3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3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3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3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3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3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3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2023-12-22T03:48:10Z</dcterms:modified>
</cp:coreProperties>
</file>