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Berki Rahmat\Nextcloud2\2022- Kepegawaian dan TI\Pengantar\gabungan\"/>
    </mc:Choice>
  </mc:AlternateContent>
  <xr:revisionPtr revIDLastSave="0" documentId="13_ncr:1_{F9C0A1CF-02CC-486D-A53F-0FB892A4583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74" i="1" l="1"/>
  <c r="P73" i="1"/>
  <c r="S73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P54" i="1"/>
  <c r="S54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P35" i="1"/>
  <c r="S35" i="1"/>
  <c r="P34" i="1"/>
  <c r="S34" i="1"/>
  <c r="P33" i="1"/>
  <c r="S33" i="1"/>
  <c r="P32" i="1"/>
  <c r="S32" i="1"/>
  <c r="S31" i="1"/>
  <c r="S30" i="1"/>
  <c r="S29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7" i="1"/>
  <c r="P8" i="1"/>
  <c r="P9" i="1"/>
  <c r="P10" i="1"/>
  <c r="P11" i="1"/>
  <c r="P12" i="1"/>
  <c r="P13" i="1"/>
  <c r="P14" i="1"/>
  <c r="P15" i="1"/>
  <c r="P16" i="1"/>
  <c r="P6" i="1"/>
  <c r="S28" i="1"/>
  <c r="S27" i="1"/>
  <c r="S26" i="1"/>
  <c r="S25" i="1"/>
  <c r="S24" i="1"/>
  <c r="S23" i="1"/>
  <c r="S22" i="1"/>
  <c r="S21" i="1"/>
  <c r="P2" i="1"/>
  <c r="P3" i="1"/>
  <c r="P4" i="1"/>
  <c r="P5" i="1"/>
  <c r="S16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7" i="1"/>
  <c r="S18" i="1"/>
  <c r="S19" i="1"/>
  <c r="S20" i="1"/>
  <c r="S2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<sst xmlns="http://schemas.openxmlformats.org/spreadsheetml/2006/main" count="523" uniqueCount="272">
  <si>
    <t>no</t>
  </si>
  <si>
    <t>no surat</t>
  </si>
  <si>
    <t>bulan surat (angka)</t>
  </si>
  <si>
    <t>tanggal surat</t>
  </si>
  <si>
    <t>PA</t>
  </si>
  <si>
    <t>jumlah</t>
  </si>
  <si>
    <t>nama1</t>
  </si>
  <si>
    <t>nama2</t>
  </si>
  <si>
    <t>nama3</t>
  </si>
  <si>
    <t>nama4</t>
  </si>
  <si>
    <t>nama5</t>
  </si>
  <si>
    <t>nama6</t>
  </si>
  <si>
    <t>set</t>
  </si>
  <si>
    <t>set angka</t>
  </si>
  <si>
    <t>PA 2</t>
  </si>
  <si>
    <t>tiga</t>
  </si>
  <si>
    <t>nama7</t>
  </si>
  <si>
    <t>nama8</t>
  </si>
  <si>
    <t>nama9</t>
  </si>
  <si>
    <t>jenis</t>
  </si>
  <si>
    <t>SK Hakim Ekonomi Syariah</t>
  </si>
  <si>
    <t>7 April 2022</t>
  </si>
  <si>
    <t>Rina Eka Fatma, S.H.I.</t>
  </si>
  <si>
    <t>Mardha Areta, S.H.</t>
  </si>
  <si>
    <t>Kotobaru</t>
  </si>
  <si>
    <t>Bukittinggi</t>
  </si>
  <si>
    <t>SK Kenaikan Pangkat Periode April 2022</t>
  </si>
  <si>
    <t>11 April 2022</t>
  </si>
  <si>
    <t>Yulis Edward, S.H.I.</t>
  </si>
  <si>
    <t>Alimahaini, S.H.I.</t>
  </si>
  <si>
    <t>Asmeilia, S.H.I.</t>
  </si>
  <si>
    <t>Miftah Hurrahmah, S.H.I.</t>
  </si>
  <si>
    <t>Azimar Syamsi, S.H.I.</t>
  </si>
  <si>
    <t>Lubuk Basung</t>
  </si>
  <si>
    <t>Derry Damayanti, S.H.I.</t>
  </si>
  <si>
    <t>Lubuk Sikaping</t>
  </si>
  <si>
    <t>Faizal Afdha'u, S.H.I.</t>
  </si>
  <si>
    <t>Maninjau</t>
  </si>
  <si>
    <t>M. Yanis Saputra, S.H.I.</t>
  </si>
  <si>
    <t>Mutiara Hasnah, S.H.I.</t>
  </si>
  <si>
    <t>Muara Labuh</t>
  </si>
  <si>
    <t>Rizki Elia, S.H.I.</t>
  </si>
  <si>
    <t>Padang Panjang</t>
  </si>
  <si>
    <t>Ranti Rafika Dewi, S.H.</t>
  </si>
  <si>
    <t>Rifazul Azdmi, S.H.I.</t>
  </si>
  <si>
    <t>Painan</t>
  </si>
  <si>
    <t>Deza Emira, S.H.</t>
  </si>
  <si>
    <t>Pulau Punjung</t>
  </si>
  <si>
    <t>Rasikh Adila, S.H.I.</t>
  </si>
  <si>
    <t>Ahmad Fathoni, S.H.I.</t>
  </si>
  <si>
    <t>Sawahlunto</t>
  </si>
  <si>
    <t>Almar Atul Hasanah, S.H.I.</t>
  </si>
  <si>
    <t>Sijunjung</t>
  </si>
  <si>
    <t>Robbil Alfires, S.Sy</t>
  </si>
  <si>
    <t>Zulkarnaen Ritonga, S.H.I.</t>
  </si>
  <si>
    <t>Aprina Chintya, S.H.</t>
  </si>
  <si>
    <t>Solok</t>
  </si>
  <si>
    <t>M Ilham Al Firdaus Lubis, S.H.I.</t>
  </si>
  <si>
    <t>Talu</t>
  </si>
  <si>
    <t>Mi'rajun Nashihin, S.Sy.</t>
  </si>
  <si>
    <t>Marfiyunaldi, S.Sy.</t>
  </si>
  <si>
    <t>Tanjung Pati</t>
  </si>
  <si>
    <t>Fauziah Rahmah, S.H.</t>
  </si>
  <si>
    <t>Dina Hayati, S.H.I.</t>
  </si>
  <si>
    <t>SK Kenaikan Pangkat Kepaniteraan dan Kejurusitaan Periode April 2022</t>
  </si>
  <si>
    <t>Padang</t>
  </si>
  <si>
    <t>Ihsan Saputra Zainal, S.E.</t>
  </si>
  <si>
    <t>Sispet Dikkie, S.H.I.</t>
  </si>
  <si>
    <t>Pariaman</t>
  </si>
  <si>
    <t>M Arif Anwar</t>
  </si>
  <si>
    <t>Len Yurni, S.E., S.H.</t>
  </si>
  <si>
    <t>Batusangkar</t>
  </si>
  <si>
    <t>Rahma Deni Surya</t>
  </si>
  <si>
    <t>Wenny Oktavia, S.H.I., M.H.</t>
  </si>
  <si>
    <t>Roni Pebrianto, S.H.I., M.H.</t>
  </si>
  <si>
    <t>Embrizal, S.H.I.</t>
  </si>
  <si>
    <t>Safriadi, S.H.I.</t>
  </si>
  <si>
    <t>Payakumbuh</t>
  </si>
  <si>
    <t>Aliya Yustifi Radvandini, S.H.I.</t>
  </si>
  <si>
    <t>Yeni Marliza, S.Sy.</t>
  </si>
  <si>
    <t>Niki Auliya Yuliandra</t>
  </si>
  <si>
    <t>Meridianto, S.H.</t>
  </si>
  <si>
    <t>Nazwirman</t>
  </si>
  <si>
    <t>Ayu Teresia</t>
  </si>
  <si>
    <t>13 April 2022</t>
  </si>
  <si>
    <t>lima</t>
  </si>
  <si>
    <t>SK Presiden Pemberhentian Hakim</t>
  </si>
  <si>
    <t>24 Mei 2022</t>
  </si>
  <si>
    <t>Dra. Hj. Mardhiyah M. Hasan, M.H.</t>
  </si>
  <si>
    <t>satu</t>
  </si>
  <si>
    <t>SK Jabatan Pelaksana</t>
  </si>
  <si>
    <t>29 Juni 2022</t>
  </si>
  <si>
    <t>Vina Amalliah, S.E.</t>
  </si>
  <si>
    <t>Shintia Leswari, S.Psi.</t>
  </si>
  <si>
    <t>Selvia, S.E.</t>
  </si>
  <si>
    <t>Vina Dhamayati, S.Psi.</t>
  </si>
  <si>
    <t>dua</t>
  </si>
  <si>
    <t>Arifdi Nahrawi, S.H.</t>
  </si>
  <si>
    <t>Drs. H. Zuharnel Maas, S.H.</t>
  </si>
  <si>
    <t>3 Agustus 2022</t>
  </si>
  <si>
    <t>Dra. Destina</t>
  </si>
  <si>
    <t>Sertifikat Pelatihan CPNS</t>
  </si>
  <si>
    <t>Fanny Humaira, S.H.</t>
  </si>
  <si>
    <t>Cindy Nazly Monica, S.H.</t>
  </si>
  <si>
    <t>Ray Sepriadi, S.H.</t>
  </si>
  <si>
    <t>Nince Adnina, A.Md.</t>
  </si>
  <si>
    <t>Birrul Haddy Arsas, A.Md.</t>
  </si>
  <si>
    <t>Elsa Leminda, A.Md.</t>
  </si>
  <si>
    <t>Florensia Pratiwi, S.H.</t>
  </si>
  <si>
    <t>Eka Novriadi, S.HI</t>
  </si>
  <si>
    <t>Astrid Yuliana, S.E.</t>
  </si>
  <si>
    <t>Halimah Tussa'Diah, A.Md.A.B.</t>
  </si>
  <si>
    <t>Dosnani, A.Md</t>
  </si>
  <si>
    <t>Syintia De Viola, A.Md.Ak.</t>
  </si>
  <si>
    <t>Nadatul Khaira Amril, S.Ap</t>
  </si>
  <si>
    <t>Tika, A.Md.A.B</t>
  </si>
  <si>
    <t>Putri Monalisa, A.Md.</t>
  </si>
  <si>
    <t>Ikhbal Gusri, S.H.</t>
  </si>
  <si>
    <t>Muhammad Nasir, S.H.</t>
  </si>
  <si>
    <t>Febri Aziz, S.I.P.</t>
  </si>
  <si>
    <t>Fitria Irma Ramadhani Lubis, A.Md.A.B</t>
  </si>
  <si>
    <t>Fauriatul Irfani, A.Md</t>
  </si>
  <si>
    <t>Arlia Novriany, A.Md</t>
  </si>
  <si>
    <t>Hensi Septia Utami, S.H</t>
  </si>
  <si>
    <t>Fajri Hayatul Mukmin, S.E.</t>
  </si>
  <si>
    <t>Yossa Permata Herawan, A.Md.</t>
  </si>
  <si>
    <t>Habib Solihin, S.H</t>
  </si>
  <si>
    <t>Syahdin Alamsyah, S.H.</t>
  </si>
  <si>
    <t>Nila Sri Astuti, A.Md.A.B</t>
  </si>
  <si>
    <t>Finetia Mardita, A.Md.A.B.</t>
  </si>
  <si>
    <t>Nastasia Adinda Putri, S.H.</t>
  </si>
  <si>
    <t>Almuh Fajri, S.H</t>
  </si>
  <si>
    <t>Rustinar Helmi, A.Md</t>
  </si>
  <si>
    <t>Sefrion Abdi Giantino, A.Md</t>
  </si>
  <si>
    <t>Muhammad Hadiassalam, S.H</t>
  </si>
  <si>
    <t>Alfariz Maulana Reza, S.H.</t>
  </si>
  <si>
    <t>Nisa Hundani Nabila, A.Md.A.B.</t>
  </si>
  <si>
    <t>Suci Fitrah Insani, A.Md</t>
  </si>
  <si>
    <t>Deko Haliansyah, S.H.</t>
  </si>
  <si>
    <t>Faisal Oktaranda, S.H</t>
  </si>
  <si>
    <t>Hani Siti Nurweni, A.md</t>
  </si>
  <si>
    <t>Monica Ocrisia Arde, A.Md.A.B.</t>
  </si>
  <si>
    <t>Nurul Fitri, S.H</t>
  </si>
  <si>
    <t>Annesia Haripraptika, S.H</t>
  </si>
  <si>
    <t>Syaifur Rahman Syahid, A.Md</t>
  </si>
  <si>
    <t>Amrina Rasyada Wiratami, A.Md.A.B.</t>
  </si>
  <si>
    <t>M. Arief Wira Bhakti Azmar, S.H.</t>
  </si>
  <si>
    <t>Pavel Almairi, S.H.</t>
  </si>
  <si>
    <t>Syofia Afrina, A.Md.A.B.</t>
  </si>
  <si>
    <t>Luvita Yulimas, A.Md</t>
  </si>
  <si>
    <t>Muhamad Ilham Azizul Haq, S.H.</t>
  </si>
  <si>
    <t>Rifaldo Rizal, S.H.</t>
  </si>
  <si>
    <t>Sovia Sartika, A.Md.</t>
  </si>
  <si>
    <t>Yudi Ramadhani Putra, A. Md</t>
  </si>
  <si>
    <t>Muhammad Irfansyah, S.H.</t>
  </si>
  <si>
    <t>Nisrina Tsabita Irbah, S.H.</t>
  </si>
  <si>
    <t>Refna Julita, A.Md.A.B.</t>
  </si>
  <si>
    <t>Wahyu Sari, A.Md</t>
  </si>
  <si>
    <t>Muhammad Andhika Gautama, S.H.</t>
  </si>
  <si>
    <t>Muhamad Dadi Dwiono, S.H.</t>
  </si>
  <si>
    <t>Ramadhan, A.Md</t>
  </si>
  <si>
    <t>Ilham Surya, A.Md.A.B.</t>
  </si>
  <si>
    <t>Paramitha Try Andini, S.H.</t>
  </si>
  <si>
    <t>Maghfiraa Larasati Erlanggaputri, S.H</t>
  </si>
  <si>
    <t>Yulia Rahayu Putri, A.Md.A.B</t>
  </si>
  <si>
    <t>Nofia Wulandari, A.Md.A.B</t>
  </si>
  <si>
    <t>Akhyar Fauzan, S.H.</t>
  </si>
  <si>
    <t>Akbar Fariz Tandjung, S.H.</t>
  </si>
  <si>
    <t>Imam Anugerah, A.Md</t>
  </si>
  <si>
    <t>Vonny Gusti Oktavia, A.Md.A.B</t>
  </si>
  <si>
    <t>Cici Arista Anwar, S.H</t>
  </si>
  <si>
    <t>Luthfi Rafi, S.H</t>
  </si>
  <si>
    <t>Nhadya Prildyani, A.Md.A.B</t>
  </si>
  <si>
    <t>Fitra Menela, A.Md.A.B</t>
  </si>
  <si>
    <t>M. Aschari, S. H</t>
  </si>
  <si>
    <t>Niko Rioza Oskar, S.H.</t>
  </si>
  <si>
    <t>Fifi Indra Susanti, A.Md</t>
  </si>
  <si>
    <t>10 Agustus 2022</t>
  </si>
  <si>
    <t>Yogi Yanova, S.Kom.</t>
  </si>
  <si>
    <t>Kemal Pasha, S.Kom.</t>
  </si>
  <si>
    <t>Atika Dewi, A.Md.</t>
  </si>
  <si>
    <t>Imam Anugerah, A.Md.</t>
  </si>
  <si>
    <t>Vonny Gusti Oktavia, A.Md.A.B.</t>
  </si>
  <si>
    <t>DRS. ASLI NASUTION, M.E.SY.</t>
  </si>
  <si>
    <t>NOFIARMAN,</t>
  </si>
  <si>
    <t>DRA. ASHARMI,</t>
  </si>
  <si>
    <t>DESMIYENTI, S.H.</t>
  </si>
  <si>
    <t>DRS. ADWAR, S.H.</t>
  </si>
  <si>
    <t>AIYUB SAMI, S.H., M.H.</t>
  </si>
  <si>
    <t>YULIA ZURITA, S.AG., M.H.I.</t>
  </si>
  <si>
    <t>CUT CHAIRUNNISA, S.H.</t>
  </si>
  <si>
    <t>YUSNI, B.A.</t>
  </si>
  <si>
    <t>H. MUZAKKIR, S.H.</t>
  </si>
  <si>
    <t>ANNEKA YOSIHILMA, S.H., M.H.</t>
  </si>
  <si>
    <t>DRA. HJ FIRDAWATI,</t>
  </si>
  <si>
    <t>HELMY AHMAD, S.H.</t>
  </si>
  <si>
    <t>YULFIDA, S.H.</t>
  </si>
  <si>
    <t>RIKA HIDAYATI, S.AG., M.H.I.</t>
  </si>
  <si>
    <t>RAHMA DENI SURYA,</t>
  </si>
  <si>
    <t>DAVID CHANDRA, S.KOM., M.KOM.</t>
  </si>
  <si>
    <t>WISRI, S.AG.</t>
  </si>
  <si>
    <t>RINA ANDAYANI, S.H., M.SI.</t>
  </si>
  <si>
    <t>ICANG WAHYUDIN, S.AG., S.H.</t>
  </si>
  <si>
    <t>NIKI AULIYA YULIANDRA,</t>
  </si>
  <si>
    <t>EMBRIZAL, S.H.I.</t>
  </si>
  <si>
    <t>HARMEN, S.AG.</t>
  </si>
  <si>
    <t>DRS. IRMANTASIR, M.H.I.</t>
  </si>
  <si>
    <t>RAHMI HIDAYATI, M.AG.</t>
  </si>
  <si>
    <t>RENOL SYAPUTRA, S.H.I.</t>
  </si>
  <si>
    <t>OKTARIYADI. S, S.H.I., M.A.</t>
  </si>
  <si>
    <t>ALIYA YUSTIFI RADVANDINI, S.H.I.</t>
  </si>
  <si>
    <t>MUHAMMAD RAIS, S.AG., M.SI.</t>
  </si>
  <si>
    <t>SUHENDRA, S.H.</t>
  </si>
  <si>
    <t>NELZI LUFAN NOVA, S.E.</t>
  </si>
  <si>
    <t>FEBRIANTO, A.MD.</t>
  </si>
  <si>
    <t>OGA PERTISSA, S.E., M.M.</t>
  </si>
  <si>
    <t>HARIZUL WATANI,</t>
  </si>
  <si>
    <t>HJ. RIKA ADRIANI, S.H., S.AG., M.A.</t>
  </si>
  <si>
    <t>ARIEFARAHMY, S.H.I., M.A.</t>
  </si>
  <si>
    <t>ALDI FARIDO UTAMA, S.H.I.</t>
  </si>
  <si>
    <t>SALMAN,</t>
  </si>
  <si>
    <t>HAFNIATI,</t>
  </si>
  <si>
    <t>GERHANA PUTRA, S.H.</t>
  </si>
  <si>
    <t>MUHAMMAD FADHLY AGUSMEN, S.H.</t>
  </si>
  <si>
    <t>MUHAMMAD RACHIM, S. KOM.</t>
  </si>
  <si>
    <t>ERATHONI AGUNG SARIPRAJA, S.H.</t>
  </si>
  <si>
    <t>NILA DWIVA, S.E.</t>
  </si>
  <si>
    <t>PAISUL BATUBARA, S.AG.</t>
  </si>
  <si>
    <t>PRIMA YENNI, S.H.</t>
  </si>
  <si>
    <t>FAUZAN PUTRA, S.KOM.</t>
  </si>
  <si>
    <t>RAHMAT HIDAYAT, S.TH.I., S.H.</t>
  </si>
  <si>
    <t>RONI PEBRIANTO, S.H.I., M.H.</t>
  </si>
  <si>
    <t>KASMIDAR, S.AG.</t>
  </si>
  <si>
    <t>ZAKIYAH ULYA, S.H.I.</t>
  </si>
  <si>
    <t>ELFA YUNI RAHMI, S.H.</t>
  </si>
  <si>
    <t>WAHYU TRIHANTORO, S.H.</t>
  </si>
  <si>
    <t>RAHMEL FITRI, S.E, S.H.</t>
  </si>
  <si>
    <t>ZULFADLI, S.AG., M.A.</t>
  </si>
  <si>
    <t>SAFRIADI, S.H.I.</t>
  </si>
  <si>
    <t>BUSTAMI, S.H., M.A.</t>
  </si>
  <si>
    <t>RALIUS, S.AG.</t>
  </si>
  <si>
    <t>ELPENNI, S.H.I.</t>
  </si>
  <si>
    <t>SURYARISMAN, S.AG.</t>
  </si>
  <si>
    <t>MERIDIANTO, S.H.</t>
  </si>
  <si>
    <t>SUPARDI,</t>
  </si>
  <si>
    <t>HJ. ISTERLIZA, S.AG.</t>
  </si>
  <si>
    <t>NURMATIAS, S.AG.</t>
  </si>
  <si>
    <t>KHAIRUL AMRI, S.H.</t>
  </si>
  <si>
    <t>FITHRAH, S.H.I.</t>
  </si>
  <si>
    <t>DRS. YULTRA YUNAIDI,</t>
  </si>
  <si>
    <t>HASBI, S.H.</t>
  </si>
  <si>
    <t>ERIN SETIANI, S.H.</t>
  </si>
  <si>
    <t>WILDA REPELITA,</t>
  </si>
  <si>
    <t>RAHMI HERAWATI, S.H.</t>
  </si>
  <si>
    <t>ANDRIA MIKO, S.H.</t>
  </si>
  <si>
    <t>HANDRY LESMANA, S.H.</t>
  </si>
  <si>
    <t>GINA LUSIANA, S.H.I.</t>
  </si>
  <si>
    <t>YENI MARLIZA, S.SY.</t>
  </si>
  <si>
    <t>YADRIA, S.H.</t>
  </si>
  <si>
    <t>BUSTAMAR, S.H.</t>
  </si>
  <si>
    <t>ARMEN GHANI, S.AG., M.A.</t>
  </si>
  <si>
    <t>MAIRIZA YULIANTI, S.SI., M.M.</t>
  </si>
  <si>
    <t>SRI FORTUNA DEWI, S.AG., M.H.</t>
  </si>
  <si>
    <t>DEVI NOFIANTO, S.H.</t>
  </si>
  <si>
    <t>15 Agustus 2022</t>
  </si>
  <si>
    <t>Satyalancana Karya Satya/ Satya Karya</t>
  </si>
  <si>
    <t>Ralat SK Kenaikan Pangkat Syafri, S.H.</t>
  </si>
  <si>
    <t>12 Agustus 2022</t>
  </si>
  <si>
    <t>Syafri, S.H.</t>
  </si>
  <si>
    <t>SK Hukuman Disiplin Elham Sairosi</t>
  </si>
  <si>
    <t>PTA Padang</t>
  </si>
  <si>
    <t>14 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</si>
</sst>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.5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0" xfId="0" applyFont="1"/>
    <xf numFmtId="0" fontId="4" fillId="0" borderId="4" xfId="0" applyFont="1" applyBorder="1" applyAlignment="1">
      <alignment vertical="center" wrapText="1"/>
    </xf>
    <xf numFmtId="0" fontId="0" fillId="0" borderId="5" xfId="0" applyBorder="1"/>
    <xf numFmtId="0" fontId="0" fillId="0" borderId="6" xfId="0" applyBorder="1"/>
    <xf numFmtId="0" fontId="0" fillId="2" borderId="5" xfId="0" applyFill="1" applyBorder="1"/>
    <xf numFmtId="0" fontId="0" fillId="2" borderId="0" xfId="0" applyFill="1"/>
    <xf numFmtId="0" fontId="0" fillId="2" borderId="6" xfId="0" applyFill="1" applyBorder="1"/>
    <xf numFmtId="0" fontId="0" fillId="3" borderId="0" xfId="0" applyFill="1"/>
    <xf numFmtId="0" fontId="0" fillId="3" borderId="6" xfId="0" applyFill="1" applyBorder="1"/>
    <xf numFmtId="0" fontId="0" fillId="0" borderId="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4"/>
  <sheetViews>
    <sheetView tabSelected="1" topLeftCell="A55" workbookViewId="0">
      <selection activeCell="E75" sqref="E75"/>
    </sheetView>
  </sheetViews>
  <sheetFormatPr defaultRowHeight="15" x14ac:dyDescent="0.25"/>
  <cols>
    <col min="1" max="1" width="3.28515625" bestFit="1" customWidth="1"/>
    <col min="2" max="2" width="36.5703125" bestFit="1" customWidth="1"/>
    <col min="3" max="3" width="8.140625" bestFit="1" customWidth="1"/>
    <col min="4" max="4" width="18.140625" bestFit="1" customWidth="1"/>
    <col min="5" max="5" width="16.140625" style="1" bestFit="1" customWidth="1"/>
    <col min="6" max="6" width="12" bestFit="1" customWidth="1"/>
    <col min="7" max="7" width="12.28515625" bestFit="1" customWidth="1"/>
    <col min="8" max="15" width="12.28515625" customWidth="1"/>
    <col min="16" max="16" width="7.140625" bestFit="1" customWidth="1"/>
    <col min="19" max="19" width="14.28515625" customWidth="1"/>
  </cols>
  <sheetData>
    <row r="1" spans="1:19" x14ac:dyDescent="0.25">
      <c r="A1" t="s">
        <v>0</v>
      </c>
      <c r="B1" t="s">
        <v>19</v>
      </c>
      <c r="C1" t="s">
        <v>1</v>
      </c>
      <c r="D1" t="s">
        <v>2</v>
      </c>
      <c r="E1" s="1" t="s">
        <v>3</v>
      </c>
      <c r="F1" t="s">
        <v>4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16</v>
      </c>
      <c r="N1" t="s">
        <v>17</v>
      </c>
      <c r="O1" t="s">
        <v>18</v>
      </c>
      <c r="P1" t="s">
        <v>5</v>
      </c>
      <c r="Q1" t="s">
        <v>12</v>
      </c>
      <c r="R1" t="s">
        <v>13</v>
      </c>
      <c r="S1" t="s">
        <v>14</v>
      </c>
    </row>
    <row r="2" spans="1:19" x14ac:dyDescent="0.25">
      <c r="A2">
        <v>1</v>
      </c>
      <c r="B2" t="s">
        <v>20</v>
      </c>
      <c r="C2">
        <v>1165</v>
      </c>
      <c r="D2">
        <v>4</v>
      </c>
      <c r="E2" s="1" t="s">
        <v>21</v>
      </c>
      <c r="F2" t="s">
        <v>24</v>
      </c>
      <c r="G2" t="s">
        <v>22</v>
      </c>
      <c r="P2">
        <f t="shared" ref="P2:P5" si="0">COUNTA(G2:L2)</f>
        <v>1</v>
      </c>
      <c r="Q2">
        <v>3</v>
      </c>
      <c r="R2" t="s">
        <v>15</v>
      </c>
      <c r="S2" t="str">
        <f>UPPER(F2)</f>
        <v>KOTOBARU</v>
      </c>
    </row>
    <row r="3" spans="1:19" x14ac:dyDescent="0.25">
      <c r="A3">
        <f>A2+1</f>
        <v>2</v>
      </c>
      <c r="C3">
        <v>1166</v>
      </c>
      <c r="D3">
        <v>4</v>
      </c>
      <c r="E3" s="1" t="s">
        <v>21</v>
      </c>
      <c r="F3" t="s">
        <v>25</v>
      </c>
      <c r="G3" t="s">
        <v>23</v>
      </c>
      <c r="P3">
        <f t="shared" si="0"/>
        <v>1</v>
      </c>
      <c r="Q3">
        <v>3</v>
      </c>
      <c r="R3" t="s">
        <v>15</v>
      </c>
      <c r="S3" t="str">
        <f t="shared" ref="S3:S74" si="1">UPPER(F3)</f>
        <v>BUKITTINGGI</v>
      </c>
    </row>
    <row r="4" spans="1:19" x14ac:dyDescent="0.25">
      <c r="A4">
        <f t="shared" ref="A4:A33" si="2">A3+1</f>
        <v>3</v>
      </c>
      <c r="B4" t="s">
        <v>26</v>
      </c>
      <c r="C4">
        <v>1183</v>
      </c>
      <c r="D4">
        <v>4</v>
      </c>
      <c r="E4" s="1" t="s">
        <v>27</v>
      </c>
      <c r="F4" t="s">
        <v>24</v>
      </c>
      <c r="G4" t="s">
        <v>28</v>
      </c>
      <c r="H4" t="s">
        <v>29</v>
      </c>
      <c r="I4" t="s">
        <v>30</v>
      </c>
      <c r="J4" t="s">
        <v>31</v>
      </c>
      <c r="K4" t="s">
        <v>32</v>
      </c>
      <c r="P4">
        <f t="shared" si="0"/>
        <v>5</v>
      </c>
      <c r="Q4">
        <v>3</v>
      </c>
      <c r="R4" t="s">
        <v>15</v>
      </c>
      <c r="S4" t="str">
        <f t="shared" si="1"/>
        <v>KOTOBARU</v>
      </c>
    </row>
    <row r="5" spans="1:19" x14ac:dyDescent="0.25">
      <c r="A5">
        <f t="shared" si="2"/>
        <v>4</v>
      </c>
      <c r="B5" t="s">
        <v>26</v>
      </c>
      <c r="C5">
        <v>1184</v>
      </c>
      <c r="D5">
        <v>4</v>
      </c>
      <c r="E5" s="1" t="s">
        <v>27</v>
      </c>
      <c r="F5" t="s">
        <v>33</v>
      </c>
      <c r="G5" t="s">
        <v>34</v>
      </c>
      <c r="P5">
        <f t="shared" si="0"/>
        <v>1</v>
      </c>
      <c r="Q5">
        <v>3</v>
      </c>
      <c r="R5" t="s">
        <v>15</v>
      </c>
      <c r="S5" t="str">
        <f t="shared" si="1"/>
        <v>LUBUK BASUNG</v>
      </c>
    </row>
    <row r="6" spans="1:19" x14ac:dyDescent="0.25">
      <c r="A6">
        <f t="shared" si="2"/>
        <v>5</v>
      </c>
      <c r="B6" t="s">
        <v>26</v>
      </c>
      <c r="C6">
        <v>1185</v>
      </c>
      <c r="D6">
        <v>4</v>
      </c>
      <c r="E6" s="1" t="s">
        <v>27</v>
      </c>
      <c r="F6" t="s">
        <v>35</v>
      </c>
      <c r="G6" t="s">
        <v>36</v>
      </c>
      <c r="P6">
        <f>COUNTA(G6:L6)</f>
        <v>1</v>
      </c>
      <c r="Q6">
        <v>3</v>
      </c>
      <c r="R6" t="s">
        <v>15</v>
      </c>
      <c r="S6" t="str">
        <f t="shared" si="1"/>
        <v>LUBUK SIKAPING</v>
      </c>
    </row>
    <row r="7" spans="1:19" x14ac:dyDescent="0.25">
      <c r="A7">
        <f t="shared" si="2"/>
        <v>6</v>
      </c>
      <c r="B7" t="s">
        <v>26</v>
      </c>
      <c r="C7">
        <v>1186</v>
      </c>
      <c r="D7">
        <v>4</v>
      </c>
      <c r="E7" s="1" t="s">
        <v>27</v>
      </c>
      <c r="F7" t="s">
        <v>37</v>
      </c>
      <c r="G7" t="s">
        <v>38</v>
      </c>
      <c r="H7" t="s">
        <v>39</v>
      </c>
      <c r="P7">
        <f t="shared" ref="P7:P35" si="3">COUNTA(G7:L7)</f>
        <v>2</v>
      </c>
      <c r="Q7">
        <v>3</v>
      </c>
      <c r="R7" t="s">
        <v>15</v>
      </c>
      <c r="S7" t="str">
        <f t="shared" si="1"/>
        <v>MANINJAU</v>
      </c>
    </row>
    <row r="8" spans="1:19" x14ac:dyDescent="0.25">
      <c r="A8">
        <f t="shared" si="2"/>
        <v>7</v>
      </c>
      <c r="B8" t="s">
        <v>26</v>
      </c>
      <c r="C8">
        <v>1187</v>
      </c>
      <c r="D8">
        <v>4</v>
      </c>
      <c r="E8" s="1" t="s">
        <v>27</v>
      </c>
      <c r="F8" t="s">
        <v>40</v>
      </c>
      <c r="G8" t="s">
        <v>41</v>
      </c>
      <c r="P8">
        <f t="shared" si="3"/>
        <v>1</v>
      </c>
      <c r="Q8">
        <v>3</v>
      </c>
      <c r="R8" t="s">
        <v>15</v>
      </c>
      <c r="S8" t="str">
        <f t="shared" si="1"/>
        <v>MUARA LABUH</v>
      </c>
    </row>
    <row r="9" spans="1:19" x14ac:dyDescent="0.25">
      <c r="A9">
        <f t="shared" si="2"/>
        <v>8</v>
      </c>
      <c r="B9" t="s">
        <v>26</v>
      </c>
      <c r="C9">
        <v>1188</v>
      </c>
      <c r="D9">
        <v>4</v>
      </c>
      <c r="E9" s="1" t="s">
        <v>27</v>
      </c>
      <c r="F9" t="s">
        <v>42</v>
      </c>
      <c r="G9" t="s">
        <v>43</v>
      </c>
      <c r="H9" t="s">
        <v>44</v>
      </c>
      <c r="P9">
        <f t="shared" si="3"/>
        <v>2</v>
      </c>
      <c r="Q9">
        <v>3</v>
      </c>
      <c r="R9" t="s">
        <v>15</v>
      </c>
      <c r="S9" t="str">
        <f t="shared" si="1"/>
        <v>PADANG PANJANG</v>
      </c>
    </row>
    <row r="10" spans="1:19" x14ac:dyDescent="0.25">
      <c r="A10">
        <f t="shared" si="2"/>
        <v>9</v>
      </c>
      <c r="B10" t="s">
        <v>26</v>
      </c>
      <c r="C10">
        <v>1189</v>
      </c>
      <c r="D10">
        <v>4</v>
      </c>
      <c r="E10" s="1" t="s">
        <v>27</v>
      </c>
      <c r="F10" t="s">
        <v>45</v>
      </c>
      <c r="G10" t="s">
        <v>46</v>
      </c>
      <c r="P10">
        <f t="shared" si="3"/>
        <v>1</v>
      </c>
      <c r="Q10">
        <v>3</v>
      </c>
      <c r="R10" t="s">
        <v>15</v>
      </c>
      <c r="S10" t="str">
        <f t="shared" si="1"/>
        <v>PAINAN</v>
      </c>
    </row>
    <row r="11" spans="1:19" x14ac:dyDescent="0.25">
      <c r="A11">
        <f t="shared" si="2"/>
        <v>10</v>
      </c>
      <c r="B11" t="s">
        <v>26</v>
      </c>
      <c r="C11">
        <v>1190</v>
      </c>
      <c r="D11">
        <v>4</v>
      </c>
      <c r="E11" s="1" t="s">
        <v>27</v>
      </c>
      <c r="F11" t="s">
        <v>47</v>
      </c>
      <c r="G11" t="s">
        <v>48</v>
      </c>
      <c r="H11" t="s">
        <v>49</v>
      </c>
      <c r="P11">
        <f t="shared" si="3"/>
        <v>2</v>
      </c>
      <c r="Q11">
        <v>3</v>
      </c>
      <c r="R11" t="s">
        <v>15</v>
      </c>
      <c r="S11" t="str">
        <f t="shared" si="1"/>
        <v>PULAU PUNJUNG</v>
      </c>
    </row>
    <row r="12" spans="1:19" x14ac:dyDescent="0.25">
      <c r="A12">
        <f t="shared" si="2"/>
        <v>11</v>
      </c>
      <c r="B12" t="s">
        <v>26</v>
      </c>
      <c r="C12">
        <v>1191</v>
      </c>
      <c r="D12">
        <v>4</v>
      </c>
      <c r="E12" s="1" t="s">
        <v>27</v>
      </c>
      <c r="F12" t="s">
        <v>50</v>
      </c>
      <c r="G12" t="s">
        <v>51</v>
      </c>
      <c r="P12">
        <f t="shared" si="3"/>
        <v>1</v>
      </c>
      <c r="Q12">
        <v>3</v>
      </c>
      <c r="R12" t="s">
        <v>15</v>
      </c>
      <c r="S12" t="str">
        <f t="shared" si="1"/>
        <v>SAWAHLUNTO</v>
      </c>
    </row>
    <row r="13" spans="1:19" x14ac:dyDescent="0.25">
      <c r="A13">
        <f t="shared" si="2"/>
        <v>12</v>
      </c>
      <c r="B13" t="s">
        <v>26</v>
      </c>
      <c r="C13">
        <v>1192</v>
      </c>
      <c r="D13">
        <v>4</v>
      </c>
      <c r="E13" s="1" t="s">
        <v>27</v>
      </c>
      <c r="F13" t="s">
        <v>52</v>
      </c>
      <c r="G13" t="s">
        <v>53</v>
      </c>
      <c r="H13" t="s">
        <v>54</v>
      </c>
      <c r="I13" t="s">
        <v>55</v>
      </c>
      <c r="P13">
        <f t="shared" si="3"/>
        <v>3</v>
      </c>
      <c r="Q13">
        <v>3</v>
      </c>
      <c r="R13" t="s">
        <v>15</v>
      </c>
      <c r="S13" t="str">
        <f t="shared" si="1"/>
        <v>SIJUNJUNG</v>
      </c>
    </row>
    <row r="14" spans="1:19" x14ac:dyDescent="0.25">
      <c r="A14">
        <f t="shared" si="2"/>
        <v>13</v>
      </c>
      <c r="B14" t="s">
        <v>26</v>
      </c>
      <c r="C14">
        <v>1193</v>
      </c>
      <c r="D14">
        <v>4</v>
      </c>
      <c r="E14" s="1" t="s">
        <v>27</v>
      </c>
      <c r="F14" t="s">
        <v>56</v>
      </c>
      <c r="G14" t="s">
        <v>57</v>
      </c>
      <c r="P14">
        <f t="shared" si="3"/>
        <v>1</v>
      </c>
      <c r="Q14">
        <v>3</v>
      </c>
      <c r="R14" t="s">
        <v>15</v>
      </c>
      <c r="S14" t="str">
        <f t="shared" si="1"/>
        <v>SOLOK</v>
      </c>
    </row>
    <row r="15" spans="1:19" x14ac:dyDescent="0.25">
      <c r="A15">
        <f t="shared" si="2"/>
        <v>14</v>
      </c>
      <c r="B15" t="s">
        <v>26</v>
      </c>
      <c r="C15">
        <v>1194</v>
      </c>
      <c r="D15">
        <v>4</v>
      </c>
      <c r="E15" s="1" t="s">
        <v>27</v>
      </c>
      <c r="F15" t="s">
        <v>58</v>
      </c>
      <c r="G15" t="s">
        <v>59</v>
      </c>
      <c r="H15" t="s">
        <v>60</v>
      </c>
      <c r="P15">
        <f t="shared" si="3"/>
        <v>2</v>
      </c>
      <c r="Q15">
        <v>3</v>
      </c>
      <c r="R15" t="s">
        <v>15</v>
      </c>
      <c r="S15" t="str">
        <f t="shared" si="1"/>
        <v>TALU</v>
      </c>
    </row>
    <row r="16" spans="1:19" x14ac:dyDescent="0.25">
      <c r="A16">
        <f t="shared" si="2"/>
        <v>15</v>
      </c>
      <c r="B16" t="s">
        <v>26</v>
      </c>
      <c r="C16">
        <v>1195</v>
      </c>
      <c r="D16">
        <v>4</v>
      </c>
      <c r="E16" s="1" t="s">
        <v>27</v>
      </c>
      <c r="F16" t="s">
        <v>61</v>
      </c>
      <c r="G16" t="s">
        <v>62</v>
      </c>
      <c r="H16" t="s">
        <v>63</v>
      </c>
      <c r="P16">
        <f t="shared" si="3"/>
        <v>2</v>
      </c>
      <c r="Q16">
        <v>3</v>
      </c>
      <c r="R16" t="s">
        <v>15</v>
      </c>
      <c r="S16" t="str">
        <f t="shared" si="1"/>
        <v>TANJUNG PATI</v>
      </c>
    </row>
    <row r="17" spans="1:19" x14ac:dyDescent="0.25">
      <c r="A17">
        <f t="shared" si="2"/>
        <v>16</v>
      </c>
      <c r="B17" t="s">
        <v>64</v>
      </c>
      <c r="C17">
        <v>1207</v>
      </c>
      <c r="D17">
        <v>4</v>
      </c>
      <c r="E17" s="1" t="s">
        <v>84</v>
      </c>
      <c r="F17" t="s">
        <v>65</v>
      </c>
      <c r="G17" t="s">
        <v>66</v>
      </c>
      <c r="H17" t="s">
        <v>67</v>
      </c>
      <c r="P17">
        <f t="shared" si="3"/>
        <v>2</v>
      </c>
      <c r="Q17">
        <v>5</v>
      </c>
      <c r="R17" t="s">
        <v>85</v>
      </c>
      <c r="S17" t="str">
        <f t="shared" si="1"/>
        <v>PADANG</v>
      </c>
    </row>
    <row r="18" spans="1:19" x14ac:dyDescent="0.25">
      <c r="A18">
        <f t="shared" si="2"/>
        <v>17</v>
      </c>
      <c r="B18" t="s">
        <v>64</v>
      </c>
      <c r="C18">
        <v>1208</v>
      </c>
      <c r="D18">
        <v>4</v>
      </c>
      <c r="E18" s="1" t="s">
        <v>84</v>
      </c>
      <c r="F18" t="s">
        <v>68</v>
      </c>
      <c r="G18" t="s">
        <v>69</v>
      </c>
      <c r="P18">
        <f t="shared" si="3"/>
        <v>1</v>
      </c>
      <c r="Q18">
        <v>5</v>
      </c>
      <c r="R18" t="s">
        <v>85</v>
      </c>
      <c r="S18" t="str">
        <f t="shared" si="1"/>
        <v>PARIAMAN</v>
      </c>
    </row>
    <row r="19" spans="1:19" x14ac:dyDescent="0.25">
      <c r="A19">
        <f>A18+1</f>
        <v>18</v>
      </c>
      <c r="B19" t="s">
        <v>64</v>
      </c>
      <c r="C19">
        <v>1209</v>
      </c>
      <c r="D19">
        <v>4</v>
      </c>
      <c r="E19" s="1" t="s">
        <v>84</v>
      </c>
      <c r="F19" t="s">
        <v>56</v>
      </c>
      <c r="G19" t="s">
        <v>70</v>
      </c>
      <c r="P19">
        <f t="shared" si="3"/>
        <v>1</v>
      </c>
      <c r="Q19">
        <v>5</v>
      </c>
      <c r="R19" t="s">
        <v>85</v>
      </c>
      <c r="S19" t="str">
        <f t="shared" si="1"/>
        <v>SOLOK</v>
      </c>
    </row>
    <row r="20" spans="1:19" x14ac:dyDescent="0.25">
      <c r="A20">
        <f t="shared" si="2"/>
        <v>19</v>
      </c>
      <c r="B20" t="s">
        <v>64</v>
      </c>
      <c r="C20">
        <v>1210</v>
      </c>
      <c r="D20">
        <v>4</v>
      </c>
      <c r="E20" s="1" t="s">
        <v>84</v>
      </c>
      <c r="F20" t="s">
        <v>71</v>
      </c>
      <c r="G20" t="s">
        <v>72</v>
      </c>
      <c r="P20">
        <f t="shared" si="3"/>
        <v>1</v>
      </c>
      <c r="Q20">
        <v>5</v>
      </c>
      <c r="R20" t="s">
        <v>85</v>
      </c>
      <c r="S20" t="str">
        <f t="shared" si="1"/>
        <v>BATUSANGKAR</v>
      </c>
    </row>
    <row r="21" spans="1:19" x14ac:dyDescent="0.25">
      <c r="A21">
        <f t="shared" si="2"/>
        <v>20</v>
      </c>
      <c r="B21" t="s">
        <v>64</v>
      </c>
      <c r="C21">
        <v>1211</v>
      </c>
      <c r="D21">
        <v>4</v>
      </c>
      <c r="E21" s="1" t="s">
        <v>84</v>
      </c>
      <c r="F21" t="s">
        <v>42</v>
      </c>
      <c r="G21" t="s">
        <v>73</v>
      </c>
      <c r="P21">
        <f t="shared" si="3"/>
        <v>1</v>
      </c>
      <c r="Q21">
        <v>5</v>
      </c>
      <c r="R21" t="s">
        <v>85</v>
      </c>
      <c r="S21" t="str">
        <f t="shared" si="1"/>
        <v>PADANG PANJANG</v>
      </c>
    </row>
    <row r="22" spans="1:19" x14ac:dyDescent="0.25">
      <c r="A22">
        <f t="shared" si="2"/>
        <v>21</v>
      </c>
      <c r="B22" t="s">
        <v>64</v>
      </c>
      <c r="C22">
        <v>1212</v>
      </c>
      <c r="D22">
        <v>4</v>
      </c>
      <c r="E22" s="1" t="s">
        <v>84</v>
      </c>
      <c r="F22" t="s">
        <v>40</v>
      </c>
      <c r="G22" t="s">
        <v>74</v>
      </c>
      <c r="P22">
        <f t="shared" si="3"/>
        <v>1</v>
      </c>
      <c r="Q22">
        <v>5</v>
      </c>
      <c r="R22" t="s">
        <v>85</v>
      </c>
      <c r="S22" t="str">
        <f t="shared" si="1"/>
        <v>MUARA LABUH</v>
      </c>
    </row>
    <row r="23" spans="1:19" x14ac:dyDescent="0.25">
      <c r="A23">
        <f t="shared" si="2"/>
        <v>22</v>
      </c>
      <c r="B23" t="s">
        <v>64</v>
      </c>
      <c r="C23">
        <v>1213</v>
      </c>
      <c r="D23">
        <v>4</v>
      </c>
      <c r="E23" s="1" t="s">
        <v>84</v>
      </c>
      <c r="F23" t="s">
        <v>24</v>
      </c>
      <c r="G23" t="s">
        <v>75</v>
      </c>
      <c r="P23">
        <f t="shared" si="3"/>
        <v>1</v>
      </c>
      <c r="Q23">
        <v>5</v>
      </c>
      <c r="R23" t="s">
        <v>85</v>
      </c>
      <c r="S23" t="str">
        <f t="shared" si="1"/>
        <v>KOTOBARU</v>
      </c>
    </row>
    <row r="24" spans="1:19" x14ac:dyDescent="0.25">
      <c r="A24">
        <f t="shared" si="2"/>
        <v>23</v>
      </c>
      <c r="B24" t="s">
        <v>64</v>
      </c>
      <c r="C24">
        <v>1214</v>
      </c>
      <c r="D24">
        <v>4</v>
      </c>
      <c r="E24" s="1" t="s">
        <v>84</v>
      </c>
      <c r="F24" t="s">
        <v>45</v>
      </c>
      <c r="G24" t="s">
        <v>76</v>
      </c>
      <c r="P24">
        <f t="shared" si="3"/>
        <v>1</v>
      </c>
      <c r="Q24">
        <v>5</v>
      </c>
      <c r="R24" t="s">
        <v>85</v>
      </c>
      <c r="S24" t="str">
        <f t="shared" si="1"/>
        <v>PAINAN</v>
      </c>
    </row>
    <row r="25" spans="1:19" x14ac:dyDescent="0.25">
      <c r="A25">
        <f t="shared" si="2"/>
        <v>24</v>
      </c>
      <c r="B25" t="s">
        <v>64</v>
      </c>
      <c r="C25">
        <v>1215</v>
      </c>
      <c r="D25">
        <v>4</v>
      </c>
      <c r="E25" s="1" t="s">
        <v>84</v>
      </c>
      <c r="F25" t="s">
        <v>77</v>
      </c>
      <c r="G25" t="s">
        <v>78</v>
      </c>
      <c r="P25">
        <f t="shared" si="3"/>
        <v>1</v>
      </c>
      <c r="Q25">
        <v>5</v>
      </c>
      <c r="R25" t="s">
        <v>85</v>
      </c>
      <c r="S25" t="str">
        <f t="shared" si="1"/>
        <v>PAYAKUMBUH</v>
      </c>
    </row>
    <row r="26" spans="1:19" x14ac:dyDescent="0.25">
      <c r="A26">
        <f t="shared" si="2"/>
        <v>25</v>
      </c>
      <c r="B26" t="s">
        <v>64</v>
      </c>
      <c r="C26">
        <v>1216</v>
      </c>
      <c r="D26">
        <v>4</v>
      </c>
      <c r="E26" s="1" t="s">
        <v>84</v>
      </c>
      <c r="F26" t="s">
        <v>61</v>
      </c>
      <c r="G26" t="s">
        <v>79</v>
      </c>
      <c r="P26">
        <f t="shared" si="3"/>
        <v>1</v>
      </c>
      <c r="Q26">
        <v>5</v>
      </c>
      <c r="R26" t="s">
        <v>85</v>
      </c>
      <c r="S26" t="str">
        <f t="shared" si="1"/>
        <v>TANJUNG PATI</v>
      </c>
    </row>
    <row r="27" spans="1:19" x14ac:dyDescent="0.25">
      <c r="A27">
        <f t="shared" si="2"/>
        <v>26</v>
      </c>
      <c r="B27" t="s">
        <v>64</v>
      </c>
      <c r="C27">
        <v>1218</v>
      </c>
      <c r="D27">
        <v>4</v>
      </c>
      <c r="E27" s="1" t="s">
        <v>84</v>
      </c>
      <c r="F27" t="s">
        <v>25</v>
      </c>
      <c r="G27" t="s">
        <v>80</v>
      </c>
      <c r="H27" t="s">
        <v>81</v>
      </c>
      <c r="I27" t="s">
        <v>82</v>
      </c>
      <c r="J27" t="s">
        <v>83</v>
      </c>
      <c r="P27">
        <f t="shared" si="3"/>
        <v>4</v>
      </c>
      <c r="Q27">
        <v>5</v>
      </c>
      <c r="R27" t="s">
        <v>85</v>
      </c>
      <c r="S27" t="str">
        <f t="shared" si="1"/>
        <v>BUKITTINGGI</v>
      </c>
    </row>
    <row r="28" spans="1:19" x14ac:dyDescent="0.25">
      <c r="A28">
        <f t="shared" si="2"/>
        <v>27</v>
      </c>
      <c r="B28" t="s">
        <v>86</v>
      </c>
      <c r="C28">
        <v>1501</v>
      </c>
      <c r="D28">
        <v>5</v>
      </c>
      <c r="E28" s="1" t="s">
        <v>87</v>
      </c>
      <c r="F28" t="s">
        <v>65</v>
      </c>
      <c r="G28" t="s">
        <v>88</v>
      </c>
      <c r="P28">
        <f t="shared" si="3"/>
        <v>1</v>
      </c>
      <c r="Q28">
        <v>1</v>
      </c>
      <c r="R28" t="s">
        <v>89</v>
      </c>
      <c r="S28" t="str">
        <f t="shared" si="1"/>
        <v>PADANG</v>
      </c>
    </row>
    <row r="29" spans="1:19" x14ac:dyDescent="0.25">
      <c r="A29">
        <f t="shared" si="2"/>
        <v>28</v>
      </c>
      <c r="B29" t="s">
        <v>90</v>
      </c>
      <c r="C29">
        <v>1866</v>
      </c>
      <c r="D29">
        <v>6</v>
      </c>
      <c r="E29" s="1" t="s">
        <v>91</v>
      </c>
      <c r="F29" t="s">
        <v>71</v>
      </c>
      <c r="G29" t="s">
        <v>92</v>
      </c>
      <c r="P29">
        <f t="shared" si="3"/>
        <v>1</v>
      </c>
      <c r="Q29">
        <v>2</v>
      </c>
      <c r="R29" t="s">
        <v>96</v>
      </c>
      <c r="S29" t="str">
        <f t="shared" si="1"/>
        <v>BATUSANGKAR</v>
      </c>
    </row>
    <row r="30" spans="1:19" x14ac:dyDescent="0.25">
      <c r="A30">
        <f t="shared" si="2"/>
        <v>29</v>
      </c>
      <c r="B30" t="s">
        <v>90</v>
      </c>
      <c r="C30">
        <v>1867</v>
      </c>
      <c r="D30">
        <v>6</v>
      </c>
      <c r="E30" s="1" t="s">
        <v>91</v>
      </c>
      <c r="F30" t="s">
        <v>25</v>
      </c>
      <c r="G30" t="s">
        <v>93</v>
      </c>
      <c r="P30">
        <f t="shared" si="3"/>
        <v>1</v>
      </c>
      <c r="Q30">
        <v>2</v>
      </c>
      <c r="R30" t="s">
        <v>96</v>
      </c>
      <c r="S30" t="str">
        <f t="shared" si="1"/>
        <v>BUKITTINGGI</v>
      </c>
    </row>
    <row r="31" spans="1:19" x14ac:dyDescent="0.25">
      <c r="A31">
        <f t="shared" si="2"/>
        <v>30</v>
      </c>
      <c r="B31" t="s">
        <v>90</v>
      </c>
      <c r="C31">
        <v>1868</v>
      </c>
      <c r="D31">
        <v>6</v>
      </c>
      <c r="E31" s="1" t="s">
        <v>91</v>
      </c>
      <c r="F31" t="s">
        <v>24</v>
      </c>
      <c r="G31" t="s">
        <v>94</v>
      </c>
      <c r="P31">
        <f t="shared" si="3"/>
        <v>1</v>
      </c>
      <c r="Q31">
        <v>2</v>
      </c>
      <c r="R31" t="s">
        <v>96</v>
      </c>
      <c r="S31" t="str">
        <f t="shared" si="1"/>
        <v>KOTOBARU</v>
      </c>
    </row>
    <row r="32" spans="1:19" x14ac:dyDescent="0.25">
      <c r="A32">
        <f t="shared" si="2"/>
        <v>31</v>
      </c>
      <c r="B32" t="s">
        <v>90</v>
      </c>
      <c r="C32">
        <v>1869</v>
      </c>
      <c r="D32">
        <v>6</v>
      </c>
      <c r="E32" s="1" t="s">
        <v>91</v>
      </c>
      <c r="F32" t="s">
        <v>47</v>
      </c>
      <c r="G32" t="s">
        <v>95</v>
      </c>
      <c r="P32">
        <f t="shared" si="3"/>
        <v>1</v>
      </c>
      <c r="Q32">
        <v>2</v>
      </c>
      <c r="R32" t="s">
        <v>96</v>
      </c>
      <c r="S32" t="str">
        <f t="shared" si="1"/>
        <v>PULAU PUNJUNG</v>
      </c>
    </row>
    <row r="33" spans="1:19" x14ac:dyDescent="0.25">
      <c r="A33">
        <f t="shared" si="2"/>
        <v>32</v>
      </c>
      <c r="B33" t="s">
        <v>86</v>
      </c>
      <c r="C33">
        <v>1872</v>
      </c>
      <c r="D33">
        <v>6</v>
      </c>
      <c r="E33" s="1" t="s">
        <v>91</v>
      </c>
      <c r="F33" t="s">
        <v>71</v>
      </c>
      <c r="G33" t="s">
        <v>97</v>
      </c>
      <c r="P33">
        <f t="shared" si="3"/>
        <v>1</v>
      </c>
      <c r="Q33">
        <v>1</v>
      </c>
      <c r="R33" t="s">
        <v>89</v>
      </c>
      <c r="S33" t="str">
        <f t="shared" si="1"/>
        <v>BATUSANGKAR</v>
      </c>
    </row>
    <row r="34" spans="1:19" x14ac:dyDescent="0.25">
      <c r="A34">
        <v>33</v>
      </c>
      <c r="B34" t="s">
        <v>86</v>
      </c>
      <c r="C34">
        <v>1873</v>
      </c>
      <c r="D34">
        <v>6</v>
      </c>
      <c r="E34" s="1" t="s">
        <v>91</v>
      </c>
      <c r="F34" t="s">
        <v>65</v>
      </c>
      <c r="G34" t="s">
        <v>98</v>
      </c>
      <c r="P34">
        <f t="shared" si="3"/>
        <v>1</v>
      </c>
      <c r="Q34">
        <v>1</v>
      </c>
      <c r="R34" t="s">
        <v>89</v>
      </c>
      <c r="S34" t="str">
        <f t="shared" si="1"/>
        <v>PADANG</v>
      </c>
    </row>
    <row r="35" spans="1:19" ht="15.75" thickBot="1" x14ac:dyDescent="0.3">
      <c r="A35">
        <v>34</v>
      </c>
      <c r="B35" t="s">
        <v>86</v>
      </c>
      <c r="C35">
        <v>2135</v>
      </c>
      <c r="D35">
        <v>8</v>
      </c>
      <c r="E35" s="1" t="s">
        <v>99</v>
      </c>
      <c r="F35" t="s">
        <v>65</v>
      </c>
      <c r="G35" t="s">
        <v>100</v>
      </c>
      <c r="P35">
        <f t="shared" si="3"/>
        <v>1</v>
      </c>
      <c r="Q35">
        <v>1</v>
      </c>
      <c r="R35" t="s">
        <v>89</v>
      </c>
      <c r="S35" t="str">
        <f t="shared" si="1"/>
        <v>PADANG</v>
      </c>
    </row>
    <row r="36" spans="1:19" ht="14.25" customHeight="1" x14ac:dyDescent="0.25">
      <c r="A36">
        <v>35</v>
      </c>
      <c r="B36" t="s">
        <v>101</v>
      </c>
      <c r="C36">
        <v>2138</v>
      </c>
      <c r="D36">
        <v>8</v>
      </c>
      <c r="E36" s="1" t="s">
        <v>99</v>
      </c>
      <c r="F36" t="s">
        <v>65</v>
      </c>
      <c r="G36" s="2" t="s">
        <v>102</v>
      </c>
      <c r="H36" s="3" t="s">
        <v>103</v>
      </c>
      <c r="I36" s="3" t="s">
        <v>104</v>
      </c>
      <c r="J36" s="3" t="s">
        <v>105</v>
      </c>
      <c r="K36" s="3" t="s">
        <v>106</v>
      </c>
      <c r="L36" s="3" t="s">
        <v>107</v>
      </c>
      <c r="P36">
        <f t="shared" ref="P36:P73" si="4">COUNTA(G36:L36)</f>
        <v>6</v>
      </c>
      <c r="Q36">
        <v>1</v>
      </c>
      <c r="R36" t="s">
        <v>89</v>
      </c>
      <c r="S36" t="str">
        <f t="shared" si="1"/>
        <v>PADANG</v>
      </c>
    </row>
    <row r="37" spans="1:19" ht="14.25" customHeight="1" thickBot="1" x14ac:dyDescent="0.3">
      <c r="B37" t="s">
        <v>101</v>
      </c>
      <c r="C37">
        <v>2138</v>
      </c>
      <c r="D37">
        <v>8</v>
      </c>
      <c r="E37" s="1" t="s">
        <v>99</v>
      </c>
      <c r="F37" t="s">
        <v>68</v>
      </c>
      <c r="G37" s="3" t="s">
        <v>108</v>
      </c>
      <c r="H37" s="3" t="s">
        <v>109</v>
      </c>
      <c r="I37" s="4" t="s">
        <v>110</v>
      </c>
      <c r="J37" s="4" t="s">
        <v>111</v>
      </c>
      <c r="K37" s="4" t="s">
        <v>112</v>
      </c>
      <c r="L37" s="4" t="s">
        <v>113</v>
      </c>
      <c r="P37">
        <f t="shared" si="4"/>
        <v>6</v>
      </c>
      <c r="Q37">
        <v>1</v>
      </c>
      <c r="R37" t="s">
        <v>89</v>
      </c>
      <c r="S37" t="str">
        <f t="shared" si="1"/>
        <v>PARIAMAN</v>
      </c>
    </row>
    <row r="38" spans="1:19" ht="14.25" customHeight="1" thickBot="1" x14ac:dyDescent="0.3">
      <c r="B38" t="s">
        <v>101</v>
      </c>
      <c r="C38">
        <v>2138</v>
      </c>
      <c r="D38">
        <v>8</v>
      </c>
      <c r="E38" s="1" t="s">
        <v>99</v>
      </c>
      <c r="F38" t="s">
        <v>71</v>
      </c>
      <c r="G38" s="4" t="s">
        <v>114</v>
      </c>
      <c r="H38" s="4" t="s">
        <v>115</v>
      </c>
      <c r="I38" s="4" t="s">
        <v>116</v>
      </c>
      <c r="P38">
        <f t="shared" si="4"/>
        <v>3</v>
      </c>
      <c r="Q38">
        <v>1</v>
      </c>
      <c r="R38" t="s">
        <v>89</v>
      </c>
      <c r="S38" t="str">
        <f t="shared" si="1"/>
        <v>BATUSANGKAR</v>
      </c>
    </row>
    <row r="39" spans="1:19" ht="14.25" customHeight="1" thickBot="1" x14ac:dyDescent="0.3">
      <c r="B39" t="s">
        <v>101</v>
      </c>
      <c r="C39">
        <v>2138</v>
      </c>
      <c r="D39">
        <v>8</v>
      </c>
      <c r="E39" s="1" t="s">
        <v>99</v>
      </c>
      <c r="F39" t="s">
        <v>25</v>
      </c>
      <c r="G39" s="4" t="s">
        <v>117</v>
      </c>
      <c r="H39" s="4" t="s">
        <v>118</v>
      </c>
      <c r="I39" s="4" t="s">
        <v>119</v>
      </c>
      <c r="J39" s="4" t="s">
        <v>120</v>
      </c>
      <c r="K39" s="4" t="s">
        <v>121</v>
      </c>
      <c r="L39" s="4" t="s">
        <v>122</v>
      </c>
      <c r="P39">
        <f t="shared" si="4"/>
        <v>6</v>
      </c>
      <c r="Q39">
        <v>1</v>
      </c>
      <c r="R39" t="s">
        <v>89</v>
      </c>
      <c r="S39" t="str">
        <f t="shared" si="1"/>
        <v>BUKITTINGGI</v>
      </c>
    </row>
    <row r="40" spans="1:19" ht="14.25" customHeight="1" thickBot="1" x14ac:dyDescent="0.3">
      <c r="B40" t="s">
        <v>101</v>
      </c>
      <c r="C40">
        <v>2138</v>
      </c>
      <c r="D40">
        <v>8</v>
      </c>
      <c r="E40" s="1" t="s">
        <v>99</v>
      </c>
      <c r="F40" t="s">
        <v>77</v>
      </c>
      <c r="G40" s="4" t="s">
        <v>123</v>
      </c>
      <c r="H40" s="4" t="s">
        <v>124</v>
      </c>
      <c r="I40" s="4" t="s">
        <v>125</v>
      </c>
      <c r="P40">
        <f t="shared" si="4"/>
        <v>3</v>
      </c>
      <c r="Q40">
        <v>1</v>
      </c>
      <c r="R40" t="s">
        <v>89</v>
      </c>
      <c r="S40" t="str">
        <f t="shared" si="1"/>
        <v>PAYAKUMBUH</v>
      </c>
    </row>
    <row r="41" spans="1:19" ht="14.25" customHeight="1" thickBot="1" x14ac:dyDescent="0.3">
      <c r="B41" t="s">
        <v>101</v>
      </c>
      <c r="C41">
        <v>2138</v>
      </c>
      <c r="D41">
        <v>8</v>
      </c>
      <c r="E41" s="1" t="s">
        <v>99</v>
      </c>
      <c r="F41" t="s">
        <v>50</v>
      </c>
      <c r="G41" s="4" t="s">
        <v>126</v>
      </c>
      <c r="H41" s="4" t="s">
        <v>127</v>
      </c>
      <c r="I41" s="4" t="s">
        <v>128</v>
      </c>
      <c r="J41" s="4" t="s">
        <v>129</v>
      </c>
      <c r="P41">
        <f t="shared" si="4"/>
        <v>4</v>
      </c>
      <c r="Q41">
        <v>1</v>
      </c>
      <c r="R41" t="s">
        <v>89</v>
      </c>
      <c r="S41" t="str">
        <f t="shared" si="1"/>
        <v>SAWAHLUNTO</v>
      </c>
    </row>
    <row r="42" spans="1:19" ht="14.25" customHeight="1" thickBot="1" x14ac:dyDescent="0.3">
      <c r="B42" t="s">
        <v>101</v>
      </c>
      <c r="C42">
        <v>2138</v>
      </c>
      <c r="D42">
        <v>8</v>
      </c>
      <c r="E42" s="1" t="s">
        <v>99</v>
      </c>
      <c r="F42" t="s">
        <v>56</v>
      </c>
      <c r="G42" s="4" t="s">
        <v>130</v>
      </c>
      <c r="H42" s="4" t="s">
        <v>131</v>
      </c>
      <c r="I42" s="4" t="s">
        <v>132</v>
      </c>
      <c r="J42" s="4" t="s">
        <v>133</v>
      </c>
      <c r="P42">
        <f t="shared" si="4"/>
        <v>4</v>
      </c>
      <c r="Q42">
        <v>1</v>
      </c>
      <c r="R42" t="s">
        <v>89</v>
      </c>
      <c r="S42" t="str">
        <f t="shared" si="1"/>
        <v>SOLOK</v>
      </c>
    </row>
    <row r="43" spans="1:19" ht="14.25" customHeight="1" thickBot="1" x14ac:dyDescent="0.3">
      <c r="B43" t="s">
        <v>101</v>
      </c>
      <c r="C43">
        <v>2138</v>
      </c>
      <c r="D43">
        <v>8</v>
      </c>
      <c r="E43" s="1" t="s">
        <v>99</v>
      </c>
      <c r="F43" t="s">
        <v>42</v>
      </c>
      <c r="G43" s="4" t="s">
        <v>134</v>
      </c>
      <c r="H43" s="4" t="s">
        <v>135</v>
      </c>
      <c r="I43" s="4" t="s">
        <v>136</v>
      </c>
      <c r="J43" s="4" t="s">
        <v>137</v>
      </c>
      <c r="P43">
        <f t="shared" si="4"/>
        <v>4</v>
      </c>
      <c r="Q43">
        <v>1</v>
      </c>
      <c r="R43" t="s">
        <v>89</v>
      </c>
      <c r="S43" t="str">
        <f t="shared" si="1"/>
        <v>PADANG PANJANG</v>
      </c>
    </row>
    <row r="44" spans="1:19" ht="14.25" customHeight="1" thickBot="1" x14ac:dyDescent="0.3">
      <c r="B44" t="s">
        <v>101</v>
      </c>
      <c r="C44">
        <v>2138</v>
      </c>
      <c r="D44">
        <v>8</v>
      </c>
      <c r="E44" s="1" t="s">
        <v>99</v>
      </c>
      <c r="F44" t="s">
        <v>40</v>
      </c>
      <c r="G44" s="4" t="s">
        <v>138</v>
      </c>
      <c r="H44" s="4" t="s">
        <v>139</v>
      </c>
      <c r="I44" s="4" t="s">
        <v>140</v>
      </c>
      <c r="J44" s="4" t="s">
        <v>141</v>
      </c>
      <c r="P44">
        <f t="shared" si="4"/>
        <v>4</v>
      </c>
      <c r="Q44">
        <v>1</v>
      </c>
      <c r="R44" t="s">
        <v>89</v>
      </c>
      <c r="S44" t="str">
        <f t="shared" si="1"/>
        <v>MUARA LABUH</v>
      </c>
    </row>
    <row r="45" spans="1:19" ht="14.25" customHeight="1" thickBot="1" x14ac:dyDescent="0.3">
      <c r="B45" t="s">
        <v>101</v>
      </c>
      <c r="C45">
        <v>2138</v>
      </c>
      <c r="D45">
        <v>8</v>
      </c>
      <c r="E45" s="1" t="s">
        <v>99</v>
      </c>
      <c r="F45" t="s">
        <v>52</v>
      </c>
      <c r="G45" s="4" t="s">
        <v>142</v>
      </c>
      <c r="H45" s="4" t="s">
        <v>143</v>
      </c>
      <c r="I45" s="4" t="s">
        <v>144</v>
      </c>
      <c r="J45" s="4" t="s">
        <v>145</v>
      </c>
      <c r="P45">
        <f t="shared" si="4"/>
        <v>4</v>
      </c>
      <c r="Q45">
        <v>1</v>
      </c>
      <c r="R45" t="s">
        <v>89</v>
      </c>
      <c r="S45" t="str">
        <f t="shared" si="1"/>
        <v>SIJUNJUNG</v>
      </c>
    </row>
    <row r="46" spans="1:19" ht="14.25" customHeight="1" thickBot="1" x14ac:dyDescent="0.3">
      <c r="B46" t="s">
        <v>101</v>
      </c>
      <c r="C46">
        <v>2138</v>
      </c>
      <c r="D46">
        <v>8</v>
      </c>
      <c r="E46" s="1" t="s">
        <v>99</v>
      </c>
      <c r="F46" t="s">
        <v>24</v>
      </c>
      <c r="G46" s="4" t="s">
        <v>146</v>
      </c>
      <c r="H46" s="4" t="s">
        <v>147</v>
      </c>
      <c r="I46" s="4" t="s">
        <v>148</v>
      </c>
      <c r="J46" s="4" t="s">
        <v>149</v>
      </c>
      <c r="P46">
        <f t="shared" si="4"/>
        <v>4</v>
      </c>
      <c r="Q46">
        <v>1</v>
      </c>
      <c r="R46" t="s">
        <v>89</v>
      </c>
      <c r="S46" t="str">
        <f t="shared" si="1"/>
        <v>KOTOBARU</v>
      </c>
    </row>
    <row r="47" spans="1:19" ht="14.25" customHeight="1" thickBot="1" x14ac:dyDescent="0.3">
      <c r="B47" t="s">
        <v>101</v>
      </c>
      <c r="C47">
        <v>2138</v>
      </c>
      <c r="D47">
        <v>8</v>
      </c>
      <c r="E47" s="1" t="s">
        <v>99</v>
      </c>
      <c r="F47" t="s">
        <v>45</v>
      </c>
      <c r="G47" s="4" t="s">
        <v>150</v>
      </c>
      <c r="H47" s="4" t="s">
        <v>151</v>
      </c>
      <c r="I47" s="4" t="s">
        <v>152</v>
      </c>
      <c r="J47" s="4" t="s">
        <v>153</v>
      </c>
      <c r="P47">
        <f t="shared" si="4"/>
        <v>4</v>
      </c>
      <c r="Q47">
        <v>1</v>
      </c>
      <c r="R47" t="s">
        <v>89</v>
      </c>
      <c r="S47" t="str">
        <f t="shared" si="1"/>
        <v>PAINAN</v>
      </c>
    </row>
    <row r="48" spans="1:19" ht="14.25" customHeight="1" thickBot="1" x14ac:dyDescent="0.3">
      <c r="B48" t="s">
        <v>101</v>
      </c>
      <c r="C48">
        <v>2138</v>
      </c>
      <c r="D48">
        <v>8</v>
      </c>
      <c r="E48" s="1" t="s">
        <v>99</v>
      </c>
      <c r="F48" t="s">
        <v>35</v>
      </c>
      <c r="G48" s="4" t="s">
        <v>154</v>
      </c>
      <c r="H48" s="4" t="s">
        <v>155</v>
      </c>
      <c r="I48" s="4" t="s">
        <v>156</v>
      </c>
      <c r="J48" s="4" t="s">
        <v>157</v>
      </c>
      <c r="P48">
        <f t="shared" si="4"/>
        <v>4</v>
      </c>
      <c r="Q48">
        <v>1</v>
      </c>
      <c r="R48" t="s">
        <v>89</v>
      </c>
      <c r="S48" t="str">
        <f t="shared" si="1"/>
        <v>LUBUK SIKAPING</v>
      </c>
    </row>
    <row r="49" spans="1:19" ht="14.25" customHeight="1" thickBot="1" x14ac:dyDescent="0.3">
      <c r="B49" t="s">
        <v>101</v>
      </c>
      <c r="C49">
        <v>2138</v>
      </c>
      <c r="D49">
        <v>8</v>
      </c>
      <c r="E49" s="1" t="s">
        <v>99</v>
      </c>
      <c r="F49" t="s">
        <v>58</v>
      </c>
      <c r="G49" s="4" t="s">
        <v>158</v>
      </c>
      <c r="H49" s="4" t="s">
        <v>159</v>
      </c>
      <c r="I49" s="4" t="s">
        <v>160</v>
      </c>
      <c r="J49" s="4" t="s">
        <v>161</v>
      </c>
      <c r="P49">
        <f t="shared" si="4"/>
        <v>4</v>
      </c>
      <c r="Q49">
        <v>1</v>
      </c>
      <c r="R49" t="s">
        <v>89</v>
      </c>
      <c r="S49" t="str">
        <f t="shared" si="1"/>
        <v>TALU</v>
      </c>
    </row>
    <row r="50" spans="1:19" ht="14.25" customHeight="1" thickBot="1" x14ac:dyDescent="0.3">
      <c r="B50" t="s">
        <v>101</v>
      </c>
      <c r="C50">
        <v>2138</v>
      </c>
      <c r="D50">
        <v>8</v>
      </c>
      <c r="E50" s="1" t="s">
        <v>99</v>
      </c>
      <c r="F50" t="s">
        <v>37</v>
      </c>
      <c r="G50" s="4" t="s">
        <v>162</v>
      </c>
      <c r="H50" s="4" t="s">
        <v>163</v>
      </c>
      <c r="I50" s="4" t="s">
        <v>164</v>
      </c>
      <c r="J50" s="4" t="s">
        <v>165</v>
      </c>
      <c r="P50">
        <f t="shared" si="4"/>
        <v>4</v>
      </c>
      <c r="Q50">
        <v>1</v>
      </c>
      <c r="R50" t="s">
        <v>89</v>
      </c>
      <c r="S50" t="str">
        <f t="shared" si="1"/>
        <v>MANINJAU</v>
      </c>
    </row>
    <row r="51" spans="1:19" ht="14.25" customHeight="1" thickBot="1" x14ac:dyDescent="0.3">
      <c r="B51" t="s">
        <v>101</v>
      </c>
      <c r="C51">
        <v>2138</v>
      </c>
      <c r="D51">
        <v>8</v>
      </c>
      <c r="E51" s="1" t="s">
        <v>99</v>
      </c>
      <c r="F51" t="s">
        <v>61</v>
      </c>
      <c r="G51" s="4" t="s">
        <v>166</v>
      </c>
      <c r="H51" s="4" t="s">
        <v>167</v>
      </c>
      <c r="I51" s="5" t="s">
        <v>168</v>
      </c>
      <c r="J51" s="5" t="s">
        <v>169</v>
      </c>
      <c r="P51">
        <f t="shared" si="4"/>
        <v>4</v>
      </c>
      <c r="Q51">
        <v>1</v>
      </c>
      <c r="R51" t="s">
        <v>89</v>
      </c>
      <c r="S51" t="str">
        <f t="shared" si="1"/>
        <v>TANJUNG PATI</v>
      </c>
    </row>
    <row r="52" spans="1:19" ht="14.25" customHeight="1" thickBot="1" x14ac:dyDescent="0.3">
      <c r="B52" t="s">
        <v>101</v>
      </c>
      <c r="C52">
        <v>2138</v>
      </c>
      <c r="D52">
        <v>8</v>
      </c>
      <c r="E52" s="1" t="s">
        <v>99</v>
      </c>
      <c r="F52" t="s">
        <v>33</v>
      </c>
      <c r="G52" s="4" t="s">
        <v>170</v>
      </c>
      <c r="H52" s="4" t="s">
        <v>171</v>
      </c>
      <c r="I52" s="4" t="s">
        <v>172</v>
      </c>
      <c r="J52" s="4" t="s">
        <v>173</v>
      </c>
      <c r="P52">
        <f t="shared" si="4"/>
        <v>4</v>
      </c>
      <c r="Q52">
        <v>1</v>
      </c>
      <c r="R52" t="s">
        <v>89</v>
      </c>
      <c r="S52" t="str">
        <f t="shared" si="1"/>
        <v>LUBUK BASUNG</v>
      </c>
    </row>
    <row r="53" spans="1:19" ht="14.25" customHeight="1" thickBot="1" x14ac:dyDescent="0.3">
      <c r="B53" t="s">
        <v>101</v>
      </c>
      <c r="C53">
        <v>2138</v>
      </c>
      <c r="D53">
        <v>8</v>
      </c>
      <c r="E53" s="1" t="s">
        <v>99</v>
      </c>
      <c r="F53" t="s">
        <v>47</v>
      </c>
      <c r="G53" s="4" t="s">
        <v>174</v>
      </c>
      <c r="H53" s="4" t="s">
        <v>175</v>
      </c>
      <c r="I53" s="4" t="s">
        <v>176</v>
      </c>
      <c r="P53">
        <f t="shared" si="4"/>
        <v>3</v>
      </c>
      <c r="Q53">
        <v>1</v>
      </c>
      <c r="R53" t="s">
        <v>89</v>
      </c>
      <c r="S53" t="str">
        <f t="shared" si="1"/>
        <v>PULAU PUNJUNG</v>
      </c>
    </row>
    <row r="54" spans="1:19" ht="63.75" thickBot="1" x14ac:dyDescent="0.35">
      <c r="A54">
        <v>36</v>
      </c>
      <c r="B54" t="s">
        <v>90</v>
      </c>
      <c r="C54">
        <v>2181</v>
      </c>
      <c r="D54">
        <v>8</v>
      </c>
      <c r="E54" s="1" t="s">
        <v>177</v>
      </c>
      <c r="F54" t="s">
        <v>61</v>
      </c>
      <c r="G54" s="6" t="s">
        <v>178</v>
      </c>
      <c r="H54" s="6" t="s">
        <v>179</v>
      </c>
      <c r="I54" s="6" t="s">
        <v>166</v>
      </c>
      <c r="J54" s="7" t="s">
        <v>167</v>
      </c>
      <c r="K54" s="6" t="s">
        <v>180</v>
      </c>
      <c r="L54" s="6" t="s">
        <v>181</v>
      </c>
      <c r="M54" s="6" t="s">
        <v>182</v>
      </c>
      <c r="P54">
        <f t="shared" si="4"/>
        <v>6</v>
      </c>
      <c r="Q54">
        <v>2</v>
      </c>
      <c r="R54" t="s">
        <v>96</v>
      </c>
      <c r="S54" t="str">
        <f t="shared" si="1"/>
        <v>TANJUNG PATI</v>
      </c>
    </row>
    <row r="55" spans="1:19" ht="15.75" thickBot="1" x14ac:dyDescent="0.3">
      <c r="A55">
        <v>37</v>
      </c>
      <c r="B55" t="s">
        <v>265</v>
      </c>
      <c r="C55">
        <v>2193</v>
      </c>
      <c r="D55">
        <v>8</v>
      </c>
      <c r="E55" s="1" t="s">
        <v>264</v>
      </c>
      <c r="F55" t="s">
        <v>65</v>
      </c>
      <c r="G55" s="8" t="s">
        <v>183</v>
      </c>
      <c r="H55" t="s">
        <v>184</v>
      </c>
      <c r="I55" t="s">
        <v>185</v>
      </c>
      <c r="J55" t="s">
        <v>186</v>
      </c>
      <c r="K55" t="s">
        <v>187</v>
      </c>
      <c r="L55" t="s">
        <v>188</v>
      </c>
      <c r="M55" t="s">
        <v>189</v>
      </c>
      <c r="N55" s="9" t="s">
        <v>190</v>
      </c>
      <c r="P55">
        <f t="shared" si="4"/>
        <v>6</v>
      </c>
      <c r="Q55">
        <v>1</v>
      </c>
      <c r="R55" t="s">
        <v>89</v>
      </c>
      <c r="S55" t="str">
        <f t="shared" si="1"/>
        <v>PADANG</v>
      </c>
    </row>
    <row r="56" spans="1:19" ht="15.75" thickBot="1" x14ac:dyDescent="0.3">
      <c r="B56" t="s">
        <v>265</v>
      </c>
      <c r="C56">
        <v>2194</v>
      </c>
      <c r="D56">
        <v>8</v>
      </c>
      <c r="E56" s="1" t="s">
        <v>264</v>
      </c>
      <c r="F56" t="s">
        <v>68</v>
      </c>
      <c r="G56" s="8" t="s">
        <v>191</v>
      </c>
      <c r="H56" t="s">
        <v>192</v>
      </c>
      <c r="I56" s="9" t="s">
        <v>193</v>
      </c>
      <c r="P56">
        <f t="shared" si="4"/>
        <v>3</v>
      </c>
      <c r="Q56">
        <v>1</v>
      </c>
      <c r="R56" t="s">
        <v>89</v>
      </c>
      <c r="S56" t="str">
        <f t="shared" si="1"/>
        <v>PARIAMAN</v>
      </c>
    </row>
    <row r="57" spans="1:19" ht="15.75" thickBot="1" x14ac:dyDescent="0.3">
      <c r="B57" t="s">
        <v>265</v>
      </c>
      <c r="C57">
        <v>2195</v>
      </c>
      <c r="D57">
        <v>8</v>
      </c>
      <c r="E57" s="1" t="s">
        <v>264</v>
      </c>
      <c r="F57" t="s">
        <v>71</v>
      </c>
      <c r="G57" s="10" t="s">
        <v>194</v>
      </c>
      <c r="H57" s="11" t="s">
        <v>195</v>
      </c>
      <c r="I57" s="11" t="s">
        <v>196</v>
      </c>
      <c r="J57" s="11" t="s">
        <v>197</v>
      </c>
      <c r="K57" s="11" t="s">
        <v>198</v>
      </c>
      <c r="L57" s="12" t="s">
        <v>199</v>
      </c>
      <c r="P57">
        <f t="shared" si="4"/>
        <v>6</v>
      </c>
      <c r="Q57">
        <v>1</v>
      </c>
      <c r="R57" t="s">
        <v>89</v>
      </c>
      <c r="S57" t="str">
        <f t="shared" si="1"/>
        <v>BATUSANGKAR</v>
      </c>
    </row>
    <row r="58" spans="1:19" ht="15.75" thickBot="1" x14ac:dyDescent="0.3">
      <c r="B58" t="s">
        <v>265</v>
      </c>
      <c r="C58">
        <v>2196</v>
      </c>
      <c r="D58">
        <v>8</v>
      </c>
      <c r="E58" s="1" t="s">
        <v>264</v>
      </c>
      <c r="F58" t="s">
        <v>25</v>
      </c>
      <c r="G58" s="8" t="s">
        <v>200</v>
      </c>
      <c r="H58" s="11" t="s">
        <v>201</v>
      </c>
      <c r="I58" s="11" t="s">
        <v>202</v>
      </c>
      <c r="J58" t="s">
        <v>203</v>
      </c>
      <c r="K58" s="9" t="s">
        <v>204</v>
      </c>
      <c r="P58">
        <f t="shared" si="4"/>
        <v>5</v>
      </c>
      <c r="Q58">
        <v>1</v>
      </c>
      <c r="R58" t="s">
        <v>89</v>
      </c>
      <c r="S58" t="str">
        <f t="shared" si="1"/>
        <v>BUKITTINGGI</v>
      </c>
    </row>
    <row r="59" spans="1:19" ht="15.75" thickBot="1" x14ac:dyDescent="0.3">
      <c r="B59" t="s">
        <v>265</v>
      </c>
      <c r="C59">
        <v>2197</v>
      </c>
      <c r="D59">
        <v>8</v>
      </c>
      <c r="E59" s="1" t="s">
        <v>264</v>
      </c>
      <c r="F59" t="s">
        <v>77</v>
      </c>
      <c r="G59" s="8" t="s">
        <v>205</v>
      </c>
      <c r="H59" t="s">
        <v>206</v>
      </c>
      <c r="I59" t="s">
        <v>207</v>
      </c>
      <c r="J59" t="s">
        <v>208</v>
      </c>
      <c r="K59" s="11" t="s">
        <v>209</v>
      </c>
      <c r="L59" s="12" t="s">
        <v>210</v>
      </c>
      <c r="P59">
        <f t="shared" si="4"/>
        <v>6</v>
      </c>
      <c r="Q59">
        <v>1</v>
      </c>
      <c r="R59" t="s">
        <v>89</v>
      </c>
      <c r="S59" t="str">
        <f t="shared" si="1"/>
        <v>PAYAKUMBUH</v>
      </c>
    </row>
    <row r="60" spans="1:19" ht="15.75" thickBot="1" x14ac:dyDescent="0.3">
      <c r="B60" t="s">
        <v>265</v>
      </c>
      <c r="C60">
        <v>2198</v>
      </c>
      <c r="D60">
        <v>8</v>
      </c>
      <c r="E60" s="1" t="s">
        <v>264</v>
      </c>
      <c r="F60" t="s">
        <v>50</v>
      </c>
      <c r="G60" s="10" t="s">
        <v>211</v>
      </c>
      <c r="H60" s="12" t="s">
        <v>212</v>
      </c>
      <c r="P60">
        <f t="shared" si="4"/>
        <v>2</v>
      </c>
      <c r="Q60">
        <v>1</v>
      </c>
      <c r="R60" t="s">
        <v>89</v>
      </c>
      <c r="S60" t="str">
        <f t="shared" si="1"/>
        <v>SAWAHLUNTO</v>
      </c>
    </row>
    <row r="61" spans="1:19" ht="15.75" thickBot="1" x14ac:dyDescent="0.3">
      <c r="B61" t="s">
        <v>265</v>
      </c>
      <c r="C61">
        <v>2199</v>
      </c>
      <c r="D61">
        <v>8</v>
      </c>
      <c r="E61" s="1" t="s">
        <v>264</v>
      </c>
      <c r="F61" t="s">
        <v>56</v>
      </c>
      <c r="G61" s="10" t="s">
        <v>213</v>
      </c>
      <c r="H61" s="11" t="s">
        <v>214</v>
      </c>
      <c r="I61" s="12" t="s">
        <v>215</v>
      </c>
      <c r="P61">
        <f t="shared" si="4"/>
        <v>3</v>
      </c>
      <c r="Q61">
        <v>1</v>
      </c>
      <c r="R61" t="s">
        <v>89</v>
      </c>
      <c r="S61" t="str">
        <f t="shared" si="1"/>
        <v>SOLOK</v>
      </c>
    </row>
    <row r="62" spans="1:19" ht="15.75" thickBot="1" x14ac:dyDescent="0.3">
      <c r="B62" t="s">
        <v>265</v>
      </c>
      <c r="C62">
        <v>2200</v>
      </c>
      <c r="D62">
        <v>8</v>
      </c>
      <c r="E62" s="1" t="s">
        <v>264</v>
      </c>
      <c r="F62" t="s">
        <v>42</v>
      </c>
      <c r="G62" s="8" t="s">
        <v>216</v>
      </c>
      <c r="H62" t="s">
        <v>217</v>
      </c>
      <c r="I62" s="11" t="s">
        <v>218</v>
      </c>
      <c r="J62" s="11" t="s">
        <v>219</v>
      </c>
      <c r="K62" s="12" t="s">
        <v>220</v>
      </c>
      <c r="P62">
        <f t="shared" si="4"/>
        <v>5</v>
      </c>
      <c r="Q62">
        <v>1</v>
      </c>
      <c r="R62" t="s">
        <v>89</v>
      </c>
      <c r="S62" t="str">
        <f t="shared" si="1"/>
        <v>PADANG PANJANG</v>
      </c>
    </row>
    <row r="63" spans="1:19" ht="15.75" thickBot="1" x14ac:dyDescent="0.3">
      <c r="B63" t="s">
        <v>265</v>
      </c>
      <c r="C63">
        <v>2201</v>
      </c>
      <c r="D63">
        <v>8</v>
      </c>
      <c r="E63" s="1" t="s">
        <v>264</v>
      </c>
      <c r="F63" t="s">
        <v>40</v>
      </c>
      <c r="G63" s="8" t="s">
        <v>221</v>
      </c>
      <c r="H63" t="s">
        <v>222</v>
      </c>
      <c r="I63" s="12" t="s">
        <v>223</v>
      </c>
      <c r="P63">
        <f t="shared" si="4"/>
        <v>3</v>
      </c>
      <c r="Q63">
        <v>1</v>
      </c>
      <c r="R63" t="s">
        <v>89</v>
      </c>
      <c r="S63" t="str">
        <f t="shared" si="1"/>
        <v>MUARA LABUH</v>
      </c>
    </row>
    <row r="64" spans="1:19" ht="15.75" thickBot="1" x14ac:dyDescent="0.3">
      <c r="B64" t="s">
        <v>265</v>
      </c>
      <c r="C64">
        <v>2202</v>
      </c>
      <c r="D64">
        <v>8</v>
      </c>
      <c r="E64" s="1" t="s">
        <v>264</v>
      </c>
      <c r="F64" t="s">
        <v>52</v>
      </c>
      <c r="G64" s="8" t="s">
        <v>224</v>
      </c>
      <c r="H64" s="13" t="s">
        <v>225</v>
      </c>
      <c r="I64" s="12" t="s">
        <v>226</v>
      </c>
      <c r="P64">
        <f t="shared" si="4"/>
        <v>3</v>
      </c>
      <c r="Q64">
        <v>1</v>
      </c>
      <c r="R64" t="s">
        <v>89</v>
      </c>
      <c r="S64" t="str">
        <f t="shared" si="1"/>
        <v>SIJUNJUNG</v>
      </c>
    </row>
    <row r="65" spans="2:19" ht="15.75" thickBot="1" x14ac:dyDescent="0.3">
      <c r="B65" t="s">
        <v>265</v>
      </c>
      <c r="C65">
        <v>2203</v>
      </c>
      <c r="D65">
        <v>8</v>
      </c>
      <c r="E65" s="1" t="s">
        <v>264</v>
      </c>
      <c r="F65" t="s">
        <v>24</v>
      </c>
      <c r="G65" s="8" t="s">
        <v>227</v>
      </c>
      <c r="H65" s="11" t="s">
        <v>228</v>
      </c>
      <c r="I65" s="11" t="s">
        <v>229</v>
      </c>
      <c r="J65" s="11" t="s">
        <v>230</v>
      </c>
      <c r="K65" s="14" t="s">
        <v>231</v>
      </c>
      <c r="P65">
        <f t="shared" si="4"/>
        <v>5</v>
      </c>
      <c r="Q65">
        <v>1</v>
      </c>
      <c r="R65" t="s">
        <v>89</v>
      </c>
      <c r="S65" t="str">
        <f t="shared" si="1"/>
        <v>KOTOBARU</v>
      </c>
    </row>
    <row r="66" spans="2:19" ht="15.75" thickBot="1" x14ac:dyDescent="0.3">
      <c r="B66" t="s">
        <v>265</v>
      </c>
      <c r="C66">
        <v>2204</v>
      </c>
      <c r="D66">
        <v>8</v>
      </c>
      <c r="E66" s="1" t="s">
        <v>264</v>
      </c>
      <c r="F66" t="s">
        <v>45</v>
      </c>
      <c r="G66" s="8" t="s">
        <v>232</v>
      </c>
      <c r="H66" s="11" t="s">
        <v>233</v>
      </c>
      <c r="I66" s="11" t="s">
        <v>234</v>
      </c>
      <c r="J66" s="11" t="s">
        <v>235</v>
      </c>
      <c r="K66" s="11" t="s">
        <v>236</v>
      </c>
      <c r="L66" s="11" t="s">
        <v>237</v>
      </c>
      <c r="M66" s="12" t="s">
        <v>238</v>
      </c>
      <c r="P66">
        <f t="shared" si="4"/>
        <v>6</v>
      </c>
      <c r="Q66">
        <v>1</v>
      </c>
      <c r="R66" t="s">
        <v>89</v>
      </c>
      <c r="S66" t="str">
        <f t="shared" si="1"/>
        <v>PAINAN</v>
      </c>
    </row>
    <row r="67" spans="2:19" ht="15.75" thickBot="1" x14ac:dyDescent="0.3">
      <c r="B67" t="s">
        <v>265</v>
      </c>
      <c r="C67">
        <v>2205</v>
      </c>
      <c r="D67">
        <v>8</v>
      </c>
      <c r="E67" s="1" t="s">
        <v>264</v>
      </c>
      <c r="F67" t="s">
        <v>35</v>
      </c>
      <c r="G67" s="8" t="s">
        <v>239</v>
      </c>
      <c r="H67" t="s">
        <v>240</v>
      </c>
      <c r="I67" s="11" t="s">
        <v>241</v>
      </c>
      <c r="J67" s="12" t="s">
        <v>242</v>
      </c>
      <c r="P67">
        <f t="shared" si="4"/>
        <v>4</v>
      </c>
      <c r="Q67">
        <v>1</v>
      </c>
      <c r="R67" t="s">
        <v>89</v>
      </c>
      <c r="S67" t="str">
        <f t="shared" si="1"/>
        <v>LUBUK SIKAPING</v>
      </c>
    </row>
    <row r="68" spans="2:19" ht="15.75" thickBot="1" x14ac:dyDescent="0.3">
      <c r="B68" t="s">
        <v>265</v>
      </c>
      <c r="C68">
        <v>2206</v>
      </c>
      <c r="D68">
        <v>8</v>
      </c>
      <c r="E68" s="1" t="s">
        <v>264</v>
      </c>
      <c r="F68" t="s">
        <v>58</v>
      </c>
      <c r="G68" s="8" t="s">
        <v>243</v>
      </c>
      <c r="H68" s="13" t="s">
        <v>244</v>
      </c>
      <c r="I68" s="13" t="s">
        <v>245</v>
      </c>
      <c r="J68" s="13" t="s">
        <v>246</v>
      </c>
      <c r="K68" s="13" t="s">
        <v>247</v>
      </c>
      <c r="L68" s="14" t="s">
        <v>248</v>
      </c>
      <c r="P68">
        <f t="shared" si="4"/>
        <v>6</v>
      </c>
      <c r="Q68">
        <v>1</v>
      </c>
      <c r="R68" t="s">
        <v>89</v>
      </c>
      <c r="S68" t="str">
        <f t="shared" si="1"/>
        <v>TALU</v>
      </c>
    </row>
    <row r="69" spans="2:19" ht="15.75" thickBot="1" x14ac:dyDescent="0.3">
      <c r="B69" t="s">
        <v>265</v>
      </c>
      <c r="C69">
        <v>2207</v>
      </c>
      <c r="D69">
        <v>8</v>
      </c>
      <c r="E69" s="1" t="s">
        <v>264</v>
      </c>
      <c r="F69" t="s">
        <v>37</v>
      </c>
      <c r="G69" s="8" t="s">
        <v>249</v>
      </c>
      <c r="H69" t="s">
        <v>250</v>
      </c>
      <c r="I69" s="9" t="s">
        <v>251</v>
      </c>
      <c r="P69">
        <f t="shared" si="4"/>
        <v>3</v>
      </c>
      <c r="Q69">
        <v>1</v>
      </c>
      <c r="R69" t="s">
        <v>89</v>
      </c>
      <c r="S69" t="str">
        <f t="shared" si="1"/>
        <v>MANINJAU</v>
      </c>
    </row>
    <row r="70" spans="2:19" ht="15.75" thickBot="1" x14ac:dyDescent="0.3">
      <c r="B70" t="s">
        <v>265</v>
      </c>
      <c r="C70">
        <v>2208</v>
      </c>
      <c r="D70">
        <v>8</v>
      </c>
      <c r="E70" s="1" t="s">
        <v>264</v>
      </c>
      <c r="F70" t="s">
        <v>61</v>
      </c>
      <c r="G70" s="8" t="s">
        <v>252</v>
      </c>
      <c r="H70" s="11" t="s">
        <v>253</v>
      </c>
      <c r="I70" s="11" t="s">
        <v>254</v>
      </c>
      <c r="J70" s="11" t="s">
        <v>255</v>
      </c>
      <c r="K70" s="11" t="s">
        <v>256</v>
      </c>
      <c r="L70" s="12" t="s">
        <v>257</v>
      </c>
      <c r="P70">
        <f t="shared" si="4"/>
        <v>6</v>
      </c>
      <c r="Q70">
        <v>1</v>
      </c>
      <c r="R70" t="s">
        <v>89</v>
      </c>
      <c r="S70" t="str">
        <f t="shared" si="1"/>
        <v>TANJUNG PATI</v>
      </c>
    </row>
    <row r="71" spans="2:19" ht="15.75" thickBot="1" x14ac:dyDescent="0.3">
      <c r="B71" t="s">
        <v>265</v>
      </c>
      <c r="C71">
        <v>2209</v>
      </c>
      <c r="D71">
        <v>8</v>
      </c>
      <c r="E71" s="1" t="s">
        <v>264</v>
      </c>
      <c r="F71" t="s">
        <v>33</v>
      </c>
      <c r="G71" s="8" t="s">
        <v>258</v>
      </c>
      <c r="H71" t="s">
        <v>259</v>
      </c>
      <c r="I71" s="11" t="s">
        <v>260</v>
      </c>
      <c r="J71" s="11" t="s">
        <v>261</v>
      </c>
      <c r="K71" s="11" t="s">
        <v>262</v>
      </c>
      <c r="P71">
        <f t="shared" si="4"/>
        <v>5</v>
      </c>
      <c r="Q71">
        <v>1</v>
      </c>
      <c r="R71" t="s">
        <v>89</v>
      </c>
      <c r="S71" t="str">
        <f t="shared" si="1"/>
        <v>LUBUK BASUNG</v>
      </c>
    </row>
    <row r="72" spans="2:19" ht="15.75" thickBot="1" x14ac:dyDescent="0.3">
      <c r="B72" t="s">
        <v>265</v>
      </c>
      <c r="C72">
        <v>2210</v>
      </c>
      <c r="D72">
        <v>8</v>
      </c>
      <c r="E72" s="1" t="s">
        <v>264</v>
      </c>
      <c r="F72" t="s">
        <v>47</v>
      </c>
      <c r="G72" s="15" t="s">
        <v>263</v>
      </c>
      <c r="P72">
        <f t="shared" si="4"/>
        <v>1</v>
      </c>
      <c r="Q72">
        <v>1</v>
      </c>
      <c r="R72" t="s">
        <v>89</v>
      </c>
      <c r="S72" t="str">
        <f t="shared" si="1"/>
        <v>PULAU PUNJUNG</v>
      </c>
    </row>
    <row r="73" spans="2:19" x14ac:dyDescent="0.25">
      <c r="B73" t="s">
        <v>266</v>
      </c>
      <c r="C73">
        <v>3734</v>
      </c>
      <c r="D73">
        <v>12</v>
      </c>
      <c r="E73" s="1" t="s">
        <v>267</v>
      </c>
      <c r="F73" t="s">
        <v>65</v>
      </c>
      <c r="G73" t="s">
        <v>268</v>
      </c>
      <c r="P73">
        <f t="shared" si="4"/>
        <v>1</v>
      </c>
      <c r="Q73">
        <v>1</v>
      </c>
      <c r="R73" t="s">
        <v>89</v>
      </c>
      <c r="S73" t="str">
        <f t="shared" si="1"/>
        <v>PADANG</v>
      </c>
    </row>
    <row r="74" spans="2:19" x14ac:dyDescent="0.25">
      <c r="B74" t="s">
        <v>269</v>
      </c>
      <c r="C74">
        <v>3767</v>
      </c>
      <c r="D74">
        <v>12</v>
      </c>
      <c r="E74" s="1" t="s">
        <v>271</v>
      </c>
      <c r="F74" t="s">
        <v>270</v>
      </c>
      <c r="P74">
        <v>1</v>
      </c>
      <c r="Q74">
        <v>1</v>
      </c>
      <c r="R74" t="s">
        <v>89</v>
      </c>
      <c r="S74" t="str">
        <f t="shared" si="1"/>
        <v>PTA PADANG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SIPP-Informasi</dc:creator>
  <cp:lastModifiedBy>Berki Rahmat</cp:lastModifiedBy>
  <dcterms:created xsi:type="dcterms:W3CDTF">2015-06-05T18:17:20Z</dcterms:created>
  <dcterms:modified xsi:type="dcterms:W3CDTF">2022-12-14T01:41:46Z</dcterms:modified>
</cp:coreProperties>
</file>